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<sst xmlns="http://schemas.openxmlformats.org/spreadsheetml/2006/main" count="380" uniqueCount="259">
  <si>
    <t>сентябрь</t>
  </si>
  <si>
    <t>октябрь</t>
  </si>
  <si>
    <t>ноябрь</t>
  </si>
  <si>
    <t>декабрь</t>
  </si>
  <si>
    <t>ОО</t>
  </si>
  <si>
    <t>3 класс</t>
  </si>
  <si>
    <t>2 класс</t>
  </si>
  <si>
    <t>4 класс</t>
  </si>
  <si>
    <t>5 класс</t>
  </si>
  <si>
    <t>6 класс</t>
  </si>
  <si>
    <t>рус.яз</t>
  </si>
  <si>
    <t>матем</t>
  </si>
  <si>
    <t>окр.мир</t>
  </si>
  <si>
    <t>история</t>
  </si>
  <si>
    <t>биология</t>
  </si>
  <si>
    <t>англ.яз</t>
  </si>
  <si>
    <t>информат</t>
  </si>
  <si>
    <t>общество</t>
  </si>
  <si>
    <t>лит.чтение</t>
  </si>
  <si>
    <t>музыка</t>
  </si>
  <si>
    <t>ИЗО</t>
  </si>
  <si>
    <t>физ-ра</t>
  </si>
  <si>
    <t>кубановед</t>
  </si>
  <si>
    <t>литература</t>
  </si>
  <si>
    <t>география</t>
  </si>
  <si>
    <t>технолог</t>
  </si>
  <si>
    <t>ВСЕ предметы учебного плана ОО</t>
  </si>
  <si>
    <t>федеральные (всероссийские)</t>
  </si>
  <si>
    <t>всего работ</t>
  </si>
  <si>
    <t>литер класса, дата проведения КР, номер урока в расписании</t>
  </si>
  <si>
    <t>число работ в данном меяце</t>
  </si>
  <si>
    <t>7 класс</t>
  </si>
  <si>
    <t>алгебра</t>
  </si>
  <si>
    <t>геометр</t>
  </si>
  <si>
    <t>физика</t>
  </si>
  <si>
    <t>8 класс</t>
  </si>
  <si>
    <t>химия</t>
  </si>
  <si>
    <t>ОБЖ</t>
  </si>
  <si>
    <t>9 класс</t>
  </si>
  <si>
    <t>10 класс</t>
  </si>
  <si>
    <t>11 класс</t>
  </si>
  <si>
    <t>астрономия</t>
  </si>
  <si>
    <t>2а;22.11;2
2б;22.11;3</t>
  </si>
  <si>
    <t>2а,б;16.12;2</t>
  </si>
  <si>
    <t>2а;12.09;2
2б;12.09;3</t>
  </si>
  <si>
    <t>2а;07.10;3
2б;07.10;1
2а;26.10;2
2б;26.10;3</t>
  </si>
  <si>
    <t>2а;03.10;4
2б;03.10;5</t>
  </si>
  <si>
    <t>3а;26.10;1
3б;26.10;2</t>
  </si>
  <si>
    <t>3а;29.12;3
3б;29.12;4</t>
  </si>
  <si>
    <t>3а;28.11;3
3б;28.11;4</t>
  </si>
  <si>
    <t>3а;21.09;2
3б;21.09;3</t>
  </si>
  <si>
    <t>3а;24.11;2
3б;24.11;1</t>
  </si>
  <si>
    <t>3а;14.12;2
3б;14.12;1</t>
  </si>
  <si>
    <t>3а;19.12;4
3б;19.12;2</t>
  </si>
  <si>
    <t>3а,б;15.11;4</t>
  </si>
  <si>
    <t>3а,б;19.09;5</t>
  </si>
  <si>
    <t>3а,б;15.09;4</t>
  </si>
  <si>
    <t>3а,б;23.11;5</t>
  </si>
  <si>
    <t>4а;22.12;1</t>
  </si>
  <si>
    <t>4а,б;18.10;1</t>
  </si>
  <si>
    <t>4а,б;17.11;1</t>
  </si>
  <si>
    <t>4а,б;14.09;1</t>
  </si>
  <si>
    <t>4а,б;26.10;1</t>
  </si>
  <si>
    <t>4а,б;21.11;2</t>
  </si>
  <si>
    <t>4а;20.12;4
4б;20.12;3</t>
  </si>
  <si>
    <t>4а,б;17.10;3</t>
  </si>
  <si>
    <t>4а,б;25.10;2</t>
  </si>
  <si>
    <t>4а,б;28.09;4</t>
  </si>
  <si>
    <t>4а,б;29.12;4</t>
  </si>
  <si>
    <t>5а;06.12;1
5б;06.12;2</t>
  </si>
  <si>
    <t>5а;08.09;3
5б;08.09;1</t>
  </si>
  <si>
    <t>5а,б;04.10;3</t>
  </si>
  <si>
    <t>5а;10.11;3
5б;10.11;1</t>
  </si>
  <si>
    <t>5а;28.11;3
5б;28.11;2</t>
  </si>
  <si>
    <t>6а;27.09;1
6б;27.09;2</t>
  </si>
  <si>
    <t>6а;19.10;6
6б;19.10;4</t>
  </si>
  <si>
    <t>7а;19.09;2
7б;19.09;1</t>
  </si>
  <si>
    <t>7а;14.11;2
7б;14.11;1</t>
  </si>
  <si>
    <t>7а;12.12;6
7б;12.12;5</t>
  </si>
  <si>
    <t>7а;04.10;2
7б;04.10;1</t>
  </si>
  <si>
    <t>7а;13.12;2
7б;13.12;1</t>
  </si>
  <si>
    <t>7а;10.10;1
7б;10.10;2</t>
  </si>
  <si>
    <t>7а;14.12;1
7б;14.12;3</t>
  </si>
  <si>
    <t>7а;13.10;4
7б;13.10;6</t>
  </si>
  <si>
    <t>7а;06.12;6
7б;06.12.4</t>
  </si>
  <si>
    <t>9а;23.09;3</t>
  </si>
  <si>
    <t>9а;09.12;3</t>
  </si>
  <si>
    <t>9а;05.10;6</t>
  </si>
  <si>
    <t>9а;16.12;4</t>
  </si>
  <si>
    <t>9а;22.11;4</t>
  </si>
  <si>
    <t>9а;20.09;6</t>
  </si>
  <si>
    <t>9а;13.10;2/3</t>
  </si>
  <si>
    <t>9а;30.11;2</t>
  </si>
  <si>
    <t>9а;08.11;3</t>
  </si>
  <si>
    <t>9а;15.12;6</t>
  </si>
  <si>
    <t>9а;19.10;4</t>
  </si>
  <si>
    <t>9а;21.12;4</t>
  </si>
  <si>
    <t>9а;19.12;5</t>
  </si>
  <si>
    <t>9а;20.10;5</t>
  </si>
  <si>
    <t>9а;13.12;5</t>
  </si>
  <si>
    <t>10а;13.09;7</t>
  </si>
  <si>
    <t>10;26.11;4</t>
  </si>
  <si>
    <t>10а;19.12;4</t>
  </si>
  <si>
    <t>10а;21.11;7</t>
  </si>
  <si>
    <t>10а;18.10;7</t>
  </si>
  <si>
    <t>10а;27.09;2</t>
  </si>
  <si>
    <t>10;21.10;3</t>
  </si>
  <si>
    <t>10а;08.10;1</t>
  </si>
  <si>
    <t>10а;06.10;2</t>
  </si>
  <si>
    <t>10а;26.12;5</t>
  </si>
  <si>
    <t>10а;05.10;4</t>
  </si>
  <si>
    <t>10а;14.11;6</t>
  </si>
  <si>
    <t>10а;07.12;4</t>
  </si>
  <si>
    <t>10а;20.12;4</t>
  </si>
  <si>
    <t>11а;16.09;7</t>
  </si>
  <si>
    <t>11а;10.11;6</t>
  </si>
  <si>
    <t>11а;07.12;7</t>
  </si>
  <si>
    <t>11а;08.11;2
11а;29.11;2</t>
  </si>
  <si>
    <t>11а;15.11;5</t>
  </si>
  <si>
    <t>11а;14.12;5</t>
  </si>
  <si>
    <t>11а;12.10;4</t>
  </si>
  <si>
    <t>11а;23.12;4</t>
  </si>
  <si>
    <t>11а;27.12;6</t>
  </si>
  <si>
    <t>4а,б;05.12;1
4а,б;29.12;1</t>
  </si>
  <si>
    <t>2а;19.09;3
2б;19.09;1</t>
  </si>
  <si>
    <t>2а;13.12;5
2б;13.12;4</t>
  </si>
  <si>
    <t>2а;18.10;3
2б;18.10;2</t>
  </si>
  <si>
    <t>2а,б;20.10;4</t>
  </si>
  <si>
    <t>3а;24.10;2
3б;24.10;3</t>
  </si>
  <si>
    <t>4а;13.10;2
4б;13.10;4</t>
  </si>
  <si>
    <t>6а;06.12;2
6б;06.12;1</t>
  </si>
  <si>
    <t>6а;30.11;4
6б;30.11;5</t>
  </si>
  <si>
    <t>6а;08.11;5
6б;08.11;4</t>
  </si>
  <si>
    <t>7а;23.11;3
7б;23.11;2</t>
  </si>
  <si>
    <t>7а;28.11;3
7б;28.11;4</t>
  </si>
  <si>
    <t>7а;20.10;5
7б;20.10;3</t>
  </si>
  <si>
    <t>9а;16.11;1</t>
  </si>
  <si>
    <t>10а;15.11;5</t>
  </si>
  <si>
    <t>11а;20.12;4</t>
  </si>
  <si>
    <t>11а;22.12;7</t>
  </si>
  <si>
    <t>9а;24.10;2</t>
  </si>
  <si>
    <t>5а;30.11;6
5б;30.11;5</t>
  </si>
  <si>
    <t>11а;29.12;6</t>
  </si>
  <si>
    <t>11а;18.11;3</t>
  </si>
  <si>
    <t>10а;30.11;7</t>
  </si>
  <si>
    <t>9а;27.12;1</t>
  </si>
  <si>
    <t>9а;28.10;2</t>
  </si>
  <si>
    <t>7а;06.12;4
7б;06.12;5</t>
  </si>
  <si>
    <t>6а;17.10;3
6б;17.10;2</t>
  </si>
  <si>
    <t>6а;12.12;3
6б;12.12;2</t>
  </si>
  <si>
    <t>5а;17.10;5
5б;17.10;4</t>
  </si>
  <si>
    <t>5а;15.12;5
5б;15.12;4</t>
  </si>
  <si>
    <t>5а;14.12;2
5б;14.12;3</t>
  </si>
  <si>
    <t>6а;17.11;6
6б;17.11;3</t>
  </si>
  <si>
    <t>7а;21.12;2
7б;21.12;1</t>
  </si>
  <si>
    <t>10а;16.11;2</t>
  </si>
  <si>
    <t>11а;06.12;3</t>
  </si>
  <si>
    <t>6а;27.10;5
6б;27.10;6</t>
  </si>
  <si>
    <t>5а;12.12;6
5б;12.12;5</t>
  </si>
  <si>
    <t>11а;26.12;1</t>
  </si>
  <si>
    <t>10а;28.12;3</t>
  </si>
  <si>
    <t>3а,б;25.10;5</t>
  </si>
  <si>
    <t>4а,б;24.10;5</t>
  </si>
  <si>
    <t>5а,б;26.10;4</t>
  </si>
  <si>
    <t>6а;24.10;6
6б;24.10;4</t>
  </si>
  <si>
    <t>7а,б;25.10;7</t>
  </si>
  <si>
    <t>9а;25.10;2</t>
  </si>
  <si>
    <t>5а;19.12;4
5б;19.12;6</t>
  </si>
  <si>
    <t>2а;17.10;2
2б;17.10;4</t>
  </si>
  <si>
    <t>2а;13.10;4
2б;13.10;5</t>
  </si>
  <si>
    <t>4а;01.12;4
4б;01.12;3</t>
  </si>
  <si>
    <t>5а;17.11;5
5б;17.11;4</t>
  </si>
  <si>
    <t>6а;22.12;4
6б;22.12;5</t>
  </si>
  <si>
    <t>6а;12.10;5
6б;12.10;6</t>
  </si>
  <si>
    <t>6а;20.10;2
6б;20.10;1</t>
  </si>
  <si>
    <t>7а;20.09;1
7б;20.09;2</t>
  </si>
  <si>
    <t>7а;15.11;1
7б;15.11;2</t>
  </si>
  <si>
    <t>7а;05.10;6
7б;05.10;5</t>
  </si>
  <si>
    <t>7а;21.11;4
7б;21.11;3</t>
  </si>
  <si>
    <t>9а;21.09;1</t>
  </si>
  <si>
    <t>9а;04.10;4</t>
  </si>
  <si>
    <t>9а;26.10;5</t>
  </si>
  <si>
    <t>10а;23.11;3</t>
  </si>
  <si>
    <t>10а;21.12;6</t>
  </si>
  <si>
    <t>10а;12.12;2</t>
  </si>
  <si>
    <t>11а;19.10;5</t>
  </si>
  <si>
    <t>11а;15.12;5</t>
  </si>
  <si>
    <t>11а;16.12;6</t>
  </si>
  <si>
    <t>УТВЕРЖДЕН
Пр.№-Д от 01.09.2023</t>
  </si>
  <si>
    <t xml:space="preserve">
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</si>
  <si>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</si>
  <si>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</si>
  <si>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7а;04.12;4
7б;04.12;5</t>
  </si>
  <si>
    <t>7а;07.12;5
7б;07.12;4</t>
  </si>
  <si>
    <t>3а,б;04.10;3
3а,б;04.10;3</t>
  </si>
  <si>
    <t>2а;13.10;3
2б;13.10;1</t>
  </si>
  <si>
    <t>2а,б;20.12;1
2а,б;20.12;1</t>
  </si>
  <si>
    <t>2а;07.11;4
2б;07.11;1</t>
  </si>
  <si>
    <t>3а,б;06.10;3
3а,б;25.10;1</t>
  </si>
  <si>
    <t>3а,б;15.09;3</t>
  </si>
  <si>
    <t xml:space="preserve">
3а,б;24.11;3</t>
  </si>
  <si>
    <t>3а,б;27.10;2
3а,б;05.10;3</t>
  </si>
  <si>
    <t>4а,б;10.11;3</t>
  </si>
  <si>
    <t>4а,б;15.09;4</t>
  </si>
  <si>
    <t>5а,б;04.12;1
5а,б;21.12;1</t>
  </si>
  <si>
    <t>5а;12.09;2
5б;12.09;3
5а;29.09;2
5б;29.09;3</t>
  </si>
  <si>
    <t>5а;12.10;2
5б;12.10;3</t>
  </si>
  <si>
    <t>5а;29.12;3
5б;29.12;2</t>
  </si>
  <si>
    <t>5а;30.11;5
5б;30.11;4</t>
  </si>
  <si>
    <t xml:space="preserve">6а;04.10;1
6б;04.10;2
</t>
  </si>
  <si>
    <t>6а;10.11;4
6б;10.11;5
6а;27.11;2
6б;27.11;3</t>
  </si>
  <si>
    <t>6а,б;05.12;5
6а,б;25.12;6</t>
  </si>
  <si>
    <t>6а;27.10;3
6б;27.10;5</t>
  </si>
  <si>
    <t>6а;20.11;3
6б;20.11;5</t>
  </si>
  <si>
    <t>6а;07.12;2
6б;07.12;1
6а;26.12;1
6б;26.12;3</t>
  </si>
  <si>
    <t>6а;01.12;2
6б;01.12;3</t>
  </si>
  <si>
    <t>7а;14.11;5
76;14.11;6</t>
  </si>
  <si>
    <t>7а;22.09;2
7б;22.09;4</t>
  </si>
  <si>
    <t>7а;20.10;2
7б;20.10;4</t>
  </si>
  <si>
    <t>вероятность и статистика</t>
  </si>
  <si>
    <t>7а,б;28.12;2</t>
  </si>
  <si>
    <t>7а;29.12;6
7б;29.12;5</t>
  </si>
  <si>
    <t>7а;22.12;4
7б;22.12;3</t>
  </si>
  <si>
    <t>8а,б;12.10;5</t>
  </si>
  <si>
    <t>8а,б;19.12;5</t>
  </si>
  <si>
    <t>8а,б;15.11;6</t>
  </si>
  <si>
    <t>8а,б;22.11;7</t>
  </si>
  <si>
    <t>8а,б;05.12;1</t>
  </si>
  <si>
    <t>8а,б;27.12;2</t>
  </si>
  <si>
    <t>8а,б;23.11;6</t>
  </si>
  <si>
    <t>8а,б;23.11;1</t>
  </si>
  <si>
    <t>8а,б;12.12;4</t>
  </si>
  <si>
    <t>8а,б;18.10;4</t>
  </si>
  <si>
    <t>8а,б;13.12;4</t>
  </si>
  <si>
    <t>8а,б;29.09;5</t>
  </si>
  <si>
    <t>8а,б;08.11;5</t>
  </si>
  <si>
    <t>8а,б;17.11;4</t>
  </si>
  <si>
    <t>8а,б;10.10;6</t>
  </si>
  <si>
    <t>8а,б;16.11;2</t>
  </si>
  <si>
    <t>8а,б;24.10;3</t>
  </si>
  <si>
    <t>8а,б;28.12;4</t>
  </si>
  <si>
    <t>8а,б;09.11;4</t>
  </si>
  <si>
    <t>8а,б;15.09;6</t>
  </si>
  <si>
    <t>8а,б;10.11;6</t>
  </si>
  <si>
    <t>8а,б;15.12;3</t>
  </si>
  <si>
    <t>8а,б;22.09;2</t>
  </si>
  <si>
    <t>8а,б;20.10;2</t>
  </si>
  <si>
    <t>8а,б;01.12;3</t>
  </si>
  <si>
    <t>8а,б;08.12;5</t>
  </si>
  <si>
    <t>9а;05.12;6
9а;29.12;6</t>
  </si>
  <si>
    <t>9а;08.12;2</t>
  </si>
  <si>
    <t>9а;25.12;5</t>
  </si>
  <si>
    <t>10а;02.10;5</t>
  </si>
  <si>
    <t>10а;07.12;2
10а;29.12;2</t>
  </si>
  <si>
    <t>10а;08.11;1
10а;24.11;4</t>
  </si>
  <si>
    <t>10а;09.12;1</t>
  </si>
  <si>
    <t>11а;18.09;1</t>
  </si>
  <si>
    <t>11а;04.10;2</t>
  </si>
  <si>
    <t>11а;02.10;7
11а;20.10;5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</si>
</sst>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right"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14" fontId="41" fillId="0" borderId="10" xfId="0" applyNumberFormat="1" applyFont="1" applyFill="1" applyBorder="1" applyAlignment="1">
      <alignment wrapText="1"/>
    </xf>
    <xf numFmtId="14" fontId="41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 horizontal="right" wrapText="1"/>
    </xf>
    <xf numFmtId="14" fontId="41" fillId="34" borderId="10" xfId="0" applyNumberFormat="1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14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4" fontId="42" fillId="34" borderId="10" xfId="0" applyNumberFormat="1" applyFont="1" applyFill="1" applyBorder="1" applyAlignment="1">
      <alignment horizontal="right"/>
    </xf>
    <xf numFmtId="0" fontId="32" fillId="34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 horizontal="left" wrapText="1"/>
    </xf>
    <xf numFmtId="14" fontId="41" fillId="0" borderId="10" xfId="0" applyNumberFormat="1" applyFont="1" applyFill="1" applyBorder="1" applyAlignment="1">
      <alignment horizontal="left"/>
    </xf>
    <xf numFmtId="10" fontId="0" fillId="33" borderId="10" xfId="0" applyNumberFormat="1" applyFill="1" applyBorder="1" applyAlignment="1">
      <alignment/>
    </xf>
    <xf numFmtId="0" fontId="25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1.8515625" style="4" customWidth="1"/>
    <col min="2" max="2" width="14.57421875" style="4" customWidth="1"/>
    <col min="3" max="3" width="11.7109375" style="5" bestFit="1" customWidth="1"/>
    <col min="4" max="4" width="6.8515625" style="7" customWidth="1"/>
    <col min="5" max="5" width="13.7109375" style="7" customWidth="1"/>
    <col min="6" max="6" width="11.28125" style="3" bestFit="1" customWidth="1"/>
    <col min="7" max="7" width="8.140625" style="7" customWidth="1"/>
    <col min="8" max="8" width="11.7109375" style="3" bestFit="1" customWidth="1"/>
    <col min="9" max="9" width="8.00390625" style="7" customWidth="1"/>
    <col min="10" max="10" width="13.421875" style="3" customWidth="1"/>
    <col min="11" max="11" width="8.7109375" style="7" customWidth="1"/>
    <col min="12" max="12" width="13.00390625" style="7" customWidth="1"/>
    <col min="13" max="13" width="15.140625" style="1" customWidth="1"/>
    <col min="14" max="14" width="9.140625" style="37" customWidth="1"/>
    <col min="15" max="16384" width="9.140625" style="1" customWidth="1"/>
  </cols>
  <sheetData>
    <row r="1" spans="1:14" s="10" customFormat="1" ht="33" customHeight="1">
      <c r="A1" s="43" t="s">
        <v>188</v>
      </c>
      <c r="B1" s="43"/>
      <c r="C1" s="43"/>
      <c r="D1" s="9"/>
      <c r="E1" s="9"/>
      <c r="F1" s="44"/>
      <c r="G1" s="44"/>
      <c r="H1" s="44"/>
      <c r="I1" s="44"/>
      <c r="J1" s="44"/>
      <c r="K1" s="44"/>
      <c r="L1" s="11"/>
      <c r="N1" s="34"/>
    </row>
    <row r="2" spans="1:14" s="11" customFormat="1" ht="21.75" customHeight="1">
      <c r="A2" s="42" t="s">
        <v>26</v>
      </c>
      <c r="B2" s="45" t="s">
        <v>0</v>
      </c>
      <c r="C2" s="46"/>
      <c r="D2" s="47"/>
      <c r="E2" s="45" t="s">
        <v>1</v>
      </c>
      <c r="F2" s="48"/>
      <c r="G2" s="49"/>
      <c r="H2" s="41" t="s">
        <v>2</v>
      </c>
      <c r="I2" s="41"/>
      <c r="J2" s="41" t="s">
        <v>3</v>
      </c>
      <c r="K2" s="41"/>
      <c r="L2" s="38" t="s">
        <v>190</v>
      </c>
      <c r="M2" s="38" t="s">
        <v>191</v>
      </c>
      <c r="N2" s="35"/>
    </row>
    <row r="3" spans="1:14" s="8" customFormat="1" ht="42.75" customHeight="1">
      <c r="A3" s="42"/>
      <c r="B3" s="23" t="s">
        <v>27</v>
      </c>
      <c r="C3" s="23" t="s">
        <v>4</v>
      </c>
      <c r="D3" s="23" t="s">
        <v>28</v>
      </c>
      <c r="E3" s="23" t="s">
        <v>27</v>
      </c>
      <c r="F3" s="23" t="s">
        <v>4</v>
      </c>
      <c r="G3" s="23" t="s">
        <v>28</v>
      </c>
      <c r="H3" s="23" t="s">
        <v>4</v>
      </c>
      <c r="I3" s="23" t="s">
        <v>28</v>
      </c>
      <c r="J3" s="23" t="s">
        <v>4</v>
      </c>
      <c r="K3" s="23" t="s">
        <v>28</v>
      </c>
      <c r="L3" s="50"/>
      <c r="M3" s="39"/>
      <c r="N3" s="36"/>
    </row>
    <row r="4" spans="1:14" s="8" customFormat="1" ht="76.5" customHeight="1">
      <c r="A4" s="22"/>
      <c r="B4" s="23" t="s">
        <v>29</v>
      </c>
      <c r="C4" s="23" t="s">
        <v>29</v>
      </c>
      <c r="D4" s="23" t="s">
        <v>30</v>
      </c>
      <c r="E4" s="23" t="s">
        <v>29</v>
      </c>
      <c r="F4" s="23" t="s">
        <v>29</v>
      </c>
      <c r="G4" s="23" t="s">
        <v>30</v>
      </c>
      <c r="H4" s="23" t="s">
        <v>29</v>
      </c>
      <c r="I4" s="23" t="s">
        <v>30</v>
      </c>
      <c r="J4" s="23" t="s">
        <v>29</v>
      </c>
      <c r="K4" s="23" t="s">
        <v>30</v>
      </c>
      <c r="L4" s="40"/>
      <c r="M4" s="40"/>
      <c r="N4" s="36"/>
    </row>
    <row r="5" spans="1:13" ht="15">
      <c r="A5" s="27" t="s">
        <v>6</v>
      </c>
      <c r="B5" s="27"/>
      <c r="C5" s="18"/>
      <c r="D5" s="19"/>
      <c r="E5" s="19"/>
      <c r="F5" s="21"/>
      <c r="G5" s="19"/>
      <c r="H5" s="21"/>
      <c r="I5" s="19"/>
      <c r="J5" s="20"/>
      <c r="K5" s="19"/>
      <c r="L5" s="19"/>
      <c r="M5" s="28"/>
    </row>
    <row r="6" spans="1:14" ht="30">
      <c r="A6" s="2" t="s">
        <v>10</v>
      </c>
      <c r="B6" s="24"/>
      <c r="C6" s="13"/>
      <c r="D6" s="14">
        <f aca="true" t="shared" si="0" ref="D6:D14">(LEN(C6)-LEN(SUBSTITUTE(C6,"а","")))+(LEN(B6)-LEN(SUBSTITUTE(B6,"а","")))</f>
        <v>0</v>
      </c>
      <c r="E6" s="14"/>
      <c r="F6" s="12" t="s">
        <v>168</v>
      </c>
      <c r="G6" s="14">
        <f aca="true" t="shared" si="1" ref="G6:G14">(LEN(F6)-LEN(SUBSTITUTE(F6,"а","")))+(LEN(E6)-LEN(SUBSTITUTE(E6,"а","")))</f>
        <v>1</v>
      </c>
      <c r="H6" s="12" t="s">
        <v>42</v>
      </c>
      <c r="I6" s="14">
        <f>LEN(H6)-LEN(SUBSTITUTE(H6,"а",""))</f>
        <v>1</v>
      </c>
      <c r="J6" s="15" t="s">
        <v>43</v>
      </c>
      <c r="K6" s="14">
        <f>LEN(J6)-LEN(SUBSTITUTE(J6,"а",""))</f>
        <v>1</v>
      </c>
      <c r="L6" s="6">
        <f aca="true" t="shared" si="2" ref="L6:L14">SUM(K6,I6,G6,D6)</f>
        <v>3</v>
      </c>
      <c r="M6" s="33">
        <f>L6/N6</f>
        <v>0.036585365853658534</v>
      </c>
      <c r="N6" s="37">
        <v>82</v>
      </c>
    </row>
    <row r="7" spans="1:14" ht="30">
      <c r="A7" s="2" t="s">
        <v>18</v>
      </c>
      <c r="B7" s="2"/>
      <c r="C7" s="17" t="s">
        <v>124</v>
      </c>
      <c r="D7" s="14">
        <f t="shared" si="0"/>
        <v>1</v>
      </c>
      <c r="E7" s="14"/>
      <c r="F7" s="12" t="s">
        <v>195</v>
      </c>
      <c r="G7" s="14">
        <f t="shared" si="1"/>
        <v>1</v>
      </c>
      <c r="H7" s="15"/>
      <c r="I7" s="14">
        <f aca="true" t="shared" si="3" ref="I7:I66">LEN(H7)-LEN(SUBSTITUTE(H7,"а",""))</f>
        <v>0</v>
      </c>
      <c r="J7" s="12" t="s">
        <v>125</v>
      </c>
      <c r="K7" s="14">
        <f aca="true" t="shared" si="4" ref="K7:K66">LEN(J7)-LEN(SUBSTITUTE(J7,"а",""))</f>
        <v>1</v>
      </c>
      <c r="L7" s="6">
        <f t="shared" si="2"/>
        <v>3</v>
      </c>
      <c r="M7" s="33">
        <f aca="true" t="shared" si="5" ref="M7:M66">L7/N7</f>
        <v>0.046153846153846156</v>
      </c>
      <c r="N7" s="37">
        <v>65</v>
      </c>
    </row>
    <row r="8" spans="1:14" ht="15">
      <c r="A8" s="2" t="s">
        <v>15</v>
      </c>
      <c r="B8" s="2"/>
      <c r="C8" s="13"/>
      <c r="D8" s="14">
        <f t="shared" si="0"/>
        <v>0</v>
      </c>
      <c r="E8" s="14"/>
      <c r="F8" s="15"/>
      <c r="G8" s="14">
        <f t="shared" si="1"/>
        <v>0</v>
      </c>
      <c r="H8" s="15"/>
      <c r="I8" s="14">
        <f t="shared" si="3"/>
        <v>0</v>
      </c>
      <c r="J8" s="15"/>
      <c r="K8" s="14">
        <f t="shared" si="4"/>
        <v>0</v>
      </c>
      <c r="L8" s="6">
        <f t="shared" si="2"/>
        <v>0</v>
      </c>
      <c r="M8" s="33">
        <f t="shared" si="5"/>
        <v>0</v>
      </c>
      <c r="N8" s="37">
        <v>33</v>
      </c>
    </row>
    <row r="9" spans="1:14" ht="60">
      <c r="A9" s="2" t="s">
        <v>11</v>
      </c>
      <c r="B9" s="2"/>
      <c r="C9" s="31" t="s">
        <v>44</v>
      </c>
      <c r="D9" s="14">
        <f t="shared" si="0"/>
        <v>1</v>
      </c>
      <c r="E9" s="14"/>
      <c r="F9" s="12" t="s">
        <v>45</v>
      </c>
      <c r="G9" s="14">
        <f t="shared" si="1"/>
        <v>2</v>
      </c>
      <c r="H9" s="15"/>
      <c r="I9" s="14">
        <f t="shared" si="3"/>
        <v>0</v>
      </c>
      <c r="J9" s="12" t="s">
        <v>196</v>
      </c>
      <c r="K9" s="14">
        <f t="shared" si="4"/>
        <v>2</v>
      </c>
      <c r="L9" s="6">
        <f t="shared" si="2"/>
        <v>5</v>
      </c>
      <c r="M9" s="33">
        <f t="shared" si="5"/>
        <v>0.07575757575757576</v>
      </c>
      <c r="N9" s="37">
        <v>66</v>
      </c>
    </row>
    <row r="10" spans="1:14" ht="30">
      <c r="A10" s="2" t="s">
        <v>12</v>
      </c>
      <c r="B10" s="2"/>
      <c r="C10" s="13"/>
      <c r="D10" s="14">
        <f t="shared" si="0"/>
        <v>0</v>
      </c>
      <c r="E10" s="14"/>
      <c r="F10" s="12" t="s">
        <v>46</v>
      </c>
      <c r="G10" s="14">
        <f t="shared" si="1"/>
        <v>1</v>
      </c>
      <c r="H10" s="15"/>
      <c r="I10" s="14">
        <f t="shared" si="3"/>
        <v>0</v>
      </c>
      <c r="J10" s="15"/>
      <c r="K10" s="14">
        <f t="shared" si="4"/>
        <v>0</v>
      </c>
      <c r="L10" s="6">
        <f t="shared" si="2"/>
        <v>1</v>
      </c>
      <c r="M10" s="33">
        <f t="shared" si="5"/>
        <v>0.058823529411764705</v>
      </c>
      <c r="N10" s="37">
        <v>17</v>
      </c>
    </row>
    <row r="11" spans="1:14" ht="30">
      <c r="A11" s="2" t="s">
        <v>19</v>
      </c>
      <c r="B11" s="2"/>
      <c r="C11" s="13"/>
      <c r="D11" s="14">
        <f t="shared" si="0"/>
        <v>0</v>
      </c>
      <c r="E11" s="14"/>
      <c r="F11" s="12" t="s">
        <v>126</v>
      </c>
      <c r="G11" s="14">
        <f t="shared" si="1"/>
        <v>1</v>
      </c>
      <c r="H11" s="15"/>
      <c r="I11" s="14">
        <f t="shared" si="3"/>
        <v>0</v>
      </c>
      <c r="J11" s="15"/>
      <c r="K11" s="14">
        <f t="shared" si="4"/>
        <v>0</v>
      </c>
      <c r="L11" s="6">
        <f t="shared" si="2"/>
        <v>1</v>
      </c>
      <c r="M11" s="33">
        <f t="shared" si="5"/>
        <v>0.0625</v>
      </c>
      <c r="N11" s="37">
        <v>16</v>
      </c>
    </row>
    <row r="12" spans="1:14" ht="30">
      <c r="A12" s="2" t="s">
        <v>20</v>
      </c>
      <c r="B12" s="2"/>
      <c r="C12" s="13"/>
      <c r="D12" s="14">
        <f t="shared" si="0"/>
        <v>0</v>
      </c>
      <c r="E12" s="14"/>
      <c r="F12" s="12" t="s">
        <v>169</v>
      </c>
      <c r="G12" s="14">
        <f t="shared" si="1"/>
        <v>1</v>
      </c>
      <c r="H12" s="15"/>
      <c r="I12" s="14">
        <f t="shared" si="3"/>
        <v>0</v>
      </c>
      <c r="J12" s="15"/>
      <c r="K12" s="14">
        <f t="shared" si="4"/>
        <v>0</v>
      </c>
      <c r="L12" s="6">
        <f t="shared" si="2"/>
        <v>1</v>
      </c>
      <c r="M12" s="33">
        <f t="shared" si="5"/>
        <v>0.058823529411764705</v>
      </c>
      <c r="N12" s="37">
        <v>17</v>
      </c>
    </row>
    <row r="13" spans="1:14" ht="30">
      <c r="A13" s="2" t="s">
        <v>21</v>
      </c>
      <c r="B13" s="2"/>
      <c r="C13" s="13"/>
      <c r="D13" s="14">
        <f t="shared" si="0"/>
        <v>0</v>
      </c>
      <c r="E13" s="14"/>
      <c r="F13" s="15"/>
      <c r="G13" s="14">
        <f t="shared" si="1"/>
        <v>0</v>
      </c>
      <c r="H13" s="12" t="s">
        <v>197</v>
      </c>
      <c r="I13" s="14">
        <f t="shared" si="3"/>
        <v>1</v>
      </c>
      <c r="J13" s="15"/>
      <c r="K13" s="14">
        <f t="shared" si="4"/>
        <v>0</v>
      </c>
      <c r="L13" s="6">
        <f t="shared" si="2"/>
        <v>1</v>
      </c>
      <c r="M13" s="33">
        <f t="shared" si="5"/>
        <v>0.020833333333333332</v>
      </c>
      <c r="N13" s="37">
        <v>48</v>
      </c>
    </row>
    <row r="14" spans="1:14" ht="15">
      <c r="A14" s="2" t="s">
        <v>25</v>
      </c>
      <c r="B14" s="2"/>
      <c r="C14" s="13"/>
      <c r="D14" s="14">
        <f t="shared" si="0"/>
        <v>0</v>
      </c>
      <c r="E14" s="14"/>
      <c r="F14" s="15" t="s">
        <v>127</v>
      </c>
      <c r="G14" s="14">
        <f t="shared" si="1"/>
        <v>1</v>
      </c>
      <c r="H14" s="15"/>
      <c r="I14" s="14">
        <f t="shared" si="3"/>
        <v>0</v>
      </c>
      <c r="J14" s="15"/>
      <c r="K14" s="14">
        <f t="shared" si="4"/>
        <v>0</v>
      </c>
      <c r="L14" s="6">
        <f t="shared" si="2"/>
        <v>1</v>
      </c>
      <c r="M14" s="33">
        <f t="shared" si="5"/>
        <v>0.0625</v>
      </c>
      <c r="N14" s="37">
        <v>16</v>
      </c>
    </row>
    <row r="15" spans="1:13" ht="15">
      <c r="A15" s="27" t="s">
        <v>5</v>
      </c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8"/>
    </row>
    <row r="16" spans="1:14" ht="30">
      <c r="A16" s="25" t="s">
        <v>10</v>
      </c>
      <c r="B16" s="25"/>
      <c r="C16" s="17" t="s">
        <v>50</v>
      </c>
      <c r="D16" s="14">
        <f aca="true" t="shared" si="6" ref="D16:D25">(LEN(C16)-LEN(SUBSTITUTE(C16,"а","")))+(LEN(B16)-LEN(SUBSTITUTE(B16,"а","")))</f>
        <v>1</v>
      </c>
      <c r="E16" s="14"/>
      <c r="F16" s="12" t="s">
        <v>194</v>
      </c>
      <c r="G16" s="14">
        <f aca="true" t="shared" si="7" ref="G16:G25">(LEN(F16)-LEN(SUBSTITUTE(F16,"а","")))+(LEN(E16)-LEN(SUBSTITUTE(E16,"а","")))</f>
        <v>2</v>
      </c>
      <c r="H16" s="12" t="s">
        <v>51</v>
      </c>
      <c r="I16" s="14">
        <f t="shared" si="3"/>
        <v>1</v>
      </c>
      <c r="J16" s="12" t="s">
        <v>52</v>
      </c>
      <c r="K16" s="14">
        <f t="shared" si="4"/>
        <v>1</v>
      </c>
      <c r="L16" s="6">
        <f aca="true" t="shared" si="8" ref="L16:L25">SUM(K16,I16,G16,D16)</f>
        <v>5</v>
      </c>
      <c r="M16" s="33">
        <f t="shared" si="5"/>
        <v>0.06097560975609756</v>
      </c>
      <c r="N16" s="37">
        <v>82</v>
      </c>
    </row>
    <row r="17" spans="1:14" ht="30">
      <c r="A17" s="25" t="s">
        <v>18</v>
      </c>
      <c r="B17" s="25"/>
      <c r="C17" s="13"/>
      <c r="D17" s="14">
        <f t="shared" si="6"/>
        <v>0</v>
      </c>
      <c r="E17" s="14"/>
      <c r="F17" s="12" t="s">
        <v>198</v>
      </c>
      <c r="G17" s="14">
        <f t="shared" si="7"/>
        <v>2</v>
      </c>
      <c r="H17" s="15"/>
      <c r="I17" s="14">
        <f t="shared" si="3"/>
        <v>0</v>
      </c>
      <c r="J17" s="15"/>
      <c r="K17" s="14">
        <f t="shared" si="4"/>
        <v>0</v>
      </c>
      <c r="L17" s="6">
        <f t="shared" si="8"/>
        <v>2</v>
      </c>
      <c r="M17" s="33">
        <f t="shared" si="5"/>
        <v>0.03076923076923077</v>
      </c>
      <c r="N17" s="37">
        <v>65</v>
      </c>
    </row>
    <row r="18" spans="1:14" ht="30">
      <c r="A18" s="25" t="s">
        <v>15</v>
      </c>
      <c r="B18" s="25"/>
      <c r="C18" s="13"/>
      <c r="D18" s="14">
        <f t="shared" si="6"/>
        <v>0</v>
      </c>
      <c r="E18" s="14"/>
      <c r="F18" s="12" t="s">
        <v>47</v>
      </c>
      <c r="G18" s="14">
        <f t="shared" si="7"/>
        <v>1</v>
      </c>
      <c r="H18" s="12" t="s">
        <v>49</v>
      </c>
      <c r="I18" s="14">
        <f t="shared" si="3"/>
        <v>1</v>
      </c>
      <c r="J18" s="12" t="s">
        <v>48</v>
      </c>
      <c r="K18" s="14">
        <f t="shared" si="4"/>
        <v>1</v>
      </c>
      <c r="L18" s="6">
        <f t="shared" si="8"/>
        <v>3</v>
      </c>
      <c r="M18" s="33">
        <f t="shared" si="5"/>
        <v>0.09090909090909091</v>
      </c>
      <c r="N18" s="37">
        <v>33</v>
      </c>
    </row>
    <row r="19" spans="1:14" ht="30">
      <c r="A19" s="25" t="s">
        <v>11</v>
      </c>
      <c r="B19" s="25"/>
      <c r="C19" s="13" t="s">
        <v>199</v>
      </c>
      <c r="D19" s="14">
        <f t="shared" si="6"/>
        <v>1</v>
      </c>
      <c r="E19" s="14"/>
      <c r="F19" s="12" t="s">
        <v>201</v>
      </c>
      <c r="G19" s="14">
        <f t="shared" si="7"/>
        <v>2</v>
      </c>
      <c r="H19" s="12" t="s">
        <v>200</v>
      </c>
      <c r="I19" s="14">
        <f t="shared" si="3"/>
        <v>1</v>
      </c>
      <c r="J19" s="12" t="s">
        <v>53</v>
      </c>
      <c r="K19" s="14">
        <f t="shared" si="4"/>
        <v>1</v>
      </c>
      <c r="L19" s="6">
        <f t="shared" si="8"/>
        <v>5</v>
      </c>
      <c r="M19" s="33">
        <f t="shared" si="5"/>
        <v>0.07575757575757576</v>
      </c>
      <c r="N19" s="37">
        <v>66</v>
      </c>
    </row>
    <row r="20" spans="1:14" ht="14.25" customHeight="1">
      <c r="A20" s="25" t="s">
        <v>12</v>
      </c>
      <c r="B20" s="25"/>
      <c r="C20" s="13"/>
      <c r="D20" s="14">
        <f t="shared" si="6"/>
        <v>0</v>
      </c>
      <c r="E20" s="14"/>
      <c r="F20" s="15"/>
      <c r="G20" s="14">
        <f t="shared" si="7"/>
        <v>0</v>
      </c>
      <c r="H20" s="15" t="s">
        <v>54</v>
      </c>
      <c r="I20" s="14">
        <f t="shared" si="3"/>
        <v>1</v>
      </c>
      <c r="J20" s="15"/>
      <c r="K20" s="14">
        <f t="shared" si="4"/>
        <v>0</v>
      </c>
      <c r="L20" s="6">
        <f t="shared" si="8"/>
        <v>1</v>
      </c>
      <c r="M20" s="33">
        <f t="shared" si="5"/>
        <v>0.0625</v>
      </c>
      <c r="N20" s="37">
        <v>16</v>
      </c>
    </row>
    <row r="21" spans="1:14" ht="30">
      <c r="A21" s="25" t="s">
        <v>19</v>
      </c>
      <c r="B21" s="25"/>
      <c r="C21" s="13"/>
      <c r="D21" s="14">
        <f t="shared" si="6"/>
        <v>0</v>
      </c>
      <c r="E21" s="14"/>
      <c r="F21" s="12" t="s">
        <v>128</v>
      </c>
      <c r="G21" s="14">
        <f t="shared" si="7"/>
        <v>1</v>
      </c>
      <c r="H21" s="15"/>
      <c r="I21" s="14">
        <f t="shared" si="3"/>
        <v>0</v>
      </c>
      <c r="J21" s="15"/>
      <c r="K21" s="14">
        <f t="shared" si="4"/>
        <v>0</v>
      </c>
      <c r="L21" s="6">
        <f t="shared" si="8"/>
        <v>1</v>
      </c>
      <c r="M21" s="33">
        <f t="shared" si="5"/>
        <v>0.058823529411764705</v>
      </c>
      <c r="N21" s="37">
        <v>17</v>
      </c>
    </row>
    <row r="22" spans="1:14" ht="14.25" customHeight="1">
      <c r="A22" s="25" t="s">
        <v>20</v>
      </c>
      <c r="B22" s="25"/>
      <c r="C22" s="13" t="s">
        <v>55</v>
      </c>
      <c r="D22" s="14">
        <f t="shared" si="6"/>
        <v>1</v>
      </c>
      <c r="E22" s="14"/>
      <c r="F22" s="15"/>
      <c r="G22" s="14">
        <f t="shared" si="7"/>
        <v>0</v>
      </c>
      <c r="H22" s="15"/>
      <c r="I22" s="14">
        <f t="shared" si="3"/>
        <v>0</v>
      </c>
      <c r="J22" s="15"/>
      <c r="K22" s="14">
        <f t="shared" si="4"/>
        <v>0</v>
      </c>
      <c r="L22" s="6">
        <f t="shared" si="8"/>
        <v>1</v>
      </c>
      <c r="M22" s="33">
        <f t="shared" si="5"/>
        <v>0.058823529411764705</v>
      </c>
      <c r="N22" s="37">
        <v>17</v>
      </c>
    </row>
    <row r="23" spans="1:14" ht="14.25" customHeight="1">
      <c r="A23" s="25" t="s">
        <v>25</v>
      </c>
      <c r="B23" s="25"/>
      <c r="C23" s="13" t="s">
        <v>56</v>
      </c>
      <c r="D23" s="14">
        <f t="shared" si="6"/>
        <v>1</v>
      </c>
      <c r="E23" s="14"/>
      <c r="F23" s="15"/>
      <c r="G23" s="14">
        <f t="shared" si="7"/>
        <v>0</v>
      </c>
      <c r="H23" s="15"/>
      <c r="I23" s="14">
        <f t="shared" si="3"/>
        <v>0</v>
      </c>
      <c r="J23" s="15"/>
      <c r="K23" s="14">
        <f t="shared" si="4"/>
        <v>0</v>
      </c>
      <c r="L23" s="6">
        <f t="shared" si="8"/>
        <v>1</v>
      </c>
      <c r="M23" s="33">
        <f t="shared" si="5"/>
        <v>0.0625</v>
      </c>
      <c r="N23" s="37">
        <v>16</v>
      </c>
    </row>
    <row r="24" spans="1:14" ht="14.25" customHeight="1">
      <c r="A24" s="25" t="s">
        <v>21</v>
      </c>
      <c r="B24" s="25"/>
      <c r="C24" s="13"/>
      <c r="D24" s="14">
        <f t="shared" si="6"/>
        <v>0</v>
      </c>
      <c r="E24" s="14"/>
      <c r="F24" s="15" t="s">
        <v>161</v>
      </c>
      <c r="G24" s="14">
        <f t="shared" si="7"/>
        <v>1</v>
      </c>
      <c r="H24" s="15"/>
      <c r="I24" s="14">
        <f t="shared" si="3"/>
        <v>0</v>
      </c>
      <c r="J24" s="15"/>
      <c r="K24" s="14">
        <f t="shared" si="4"/>
        <v>0</v>
      </c>
      <c r="L24" s="6">
        <f t="shared" si="8"/>
        <v>1</v>
      </c>
      <c r="M24" s="33">
        <f t="shared" si="5"/>
        <v>0.02040816326530612</v>
      </c>
      <c r="N24" s="37">
        <v>49</v>
      </c>
    </row>
    <row r="25" spans="1:14" ht="14.25" customHeight="1">
      <c r="A25" s="25" t="s">
        <v>22</v>
      </c>
      <c r="B25" s="25"/>
      <c r="C25" s="13"/>
      <c r="D25" s="14">
        <f t="shared" si="6"/>
        <v>0</v>
      </c>
      <c r="E25" s="14"/>
      <c r="F25" s="15"/>
      <c r="G25" s="14">
        <f t="shared" si="7"/>
        <v>0</v>
      </c>
      <c r="H25" s="15" t="s">
        <v>57</v>
      </c>
      <c r="I25" s="14">
        <f t="shared" si="3"/>
        <v>1</v>
      </c>
      <c r="J25" s="15"/>
      <c r="K25" s="14">
        <f t="shared" si="4"/>
        <v>0</v>
      </c>
      <c r="L25" s="6">
        <f t="shared" si="8"/>
        <v>1</v>
      </c>
      <c r="M25" s="33">
        <f t="shared" si="5"/>
        <v>0.0625</v>
      </c>
      <c r="N25" s="37">
        <v>16</v>
      </c>
    </row>
    <row r="26" spans="1:13" ht="14.25" customHeight="1">
      <c r="A26" s="27" t="s">
        <v>7</v>
      </c>
      <c r="B26" s="2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4" ht="30">
      <c r="A27" s="25" t="s">
        <v>10</v>
      </c>
      <c r="B27" s="25"/>
      <c r="C27" s="13" t="s">
        <v>61</v>
      </c>
      <c r="D27" s="14">
        <f aca="true" t="shared" si="9" ref="D27:D35">(LEN(C27)-LEN(SUBSTITUTE(C27,"а","")))+(LEN(B27)-LEN(SUBSTITUTE(B27,"а","")))</f>
        <v>1</v>
      </c>
      <c r="E27" s="14"/>
      <c r="F27" s="15" t="s">
        <v>62</v>
      </c>
      <c r="G27" s="14">
        <f aca="true" t="shared" si="10" ref="G27:G35">(LEN(F27)-LEN(SUBSTITUTE(F27,"а","")))+(LEN(E27)-LEN(SUBSTITUTE(E27,"а","")))</f>
        <v>1</v>
      </c>
      <c r="H27" s="15" t="s">
        <v>63</v>
      </c>
      <c r="I27" s="14">
        <f t="shared" si="3"/>
        <v>1</v>
      </c>
      <c r="J27" s="12" t="s">
        <v>64</v>
      </c>
      <c r="K27" s="14">
        <f t="shared" si="4"/>
        <v>1</v>
      </c>
      <c r="L27" s="6">
        <f aca="true" t="shared" si="11" ref="L27:L35">SUM(K27,I27,G27,D27)</f>
        <v>4</v>
      </c>
      <c r="M27" s="33">
        <f t="shared" si="5"/>
        <v>0.04878048780487805</v>
      </c>
      <c r="N27" s="37">
        <v>82</v>
      </c>
    </row>
    <row r="28" spans="1:14" ht="14.25" customHeight="1">
      <c r="A28" s="25" t="s">
        <v>18</v>
      </c>
      <c r="B28" s="26"/>
      <c r="C28" s="13"/>
      <c r="D28" s="14">
        <f t="shared" si="9"/>
        <v>0</v>
      </c>
      <c r="E28" s="14"/>
      <c r="F28" s="15"/>
      <c r="G28" s="14">
        <f t="shared" si="10"/>
        <v>0</v>
      </c>
      <c r="H28" s="15" t="s">
        <v>202</v>
      </c>
      <c r="I28" s="14">
        <f t="shared" si="3"/>
        <v>1</v>
      </c>
      <c r="J28" s="12" t="s">
        <v>123</v>
      </c>
      <c r="K28" s="14">
        <f t="shared" si="4"/>
        <v>2</v>
      </c>
      <c r="L28" s="6">
        <f t="shared" si="11"/>
        <v>3</v>
      </c>
      <c r="M28" s="33">
        <f t="shared" si="5"/>
        <v>0.06</v>
      </c>
      <c r="N28" s="37">
        <v>50</v>
      </c>
    </row>
    <row r="29" spans="1:14" ht="15">
      <c r="A29" s="25" t="s">
        <v>15</v>
      </c>
      <c r="B29" s="25"/>
      <c r="C29" s="13"/>
      <c r="D29" s="14">
        <f t="shared" si="9"/>
        <v>0</v>
      </c>
      <c r="E29" s="14"/>
      <c r="F29" s="15" t="s">
        <v>59</v>
      </c>
      <c r="G29" s="14">
        <f t="shared" si="10"/>
        <v>1</v>
      </c>
      <c r="H29" s="15" t="s">
        <v>60</v>
      </c>
      <c r="I29" s="14">
        <f t="shared" si="3"/>
        <v>1</v>
      </c>
      <c r="J29" s="15" t="s">
        <v>58</v>
      </c>
      <c r="K29" s="14">
        <f t="shared" si="4"/>
        <v>1</v>
      </c>
      <c r="L29" s="6">
        <f t="shared" si="11"/>
        <v>3</v>
      </c>
      <c r="M29" s="33">
        <f t="shared" si="5"/>
        <v>0.09375</v>
      </c>
      <c r="N29" s="37">
        <v>32</v>
      </c>
    </row>
    <row r="30" spans="1:14" ht="30">
      <c r="A30" s="25" t="s">
        <v>11</v>
      </c>
      <c r="B30" s="25"/>
      <c r="C30" s="13" t="s">
        <v>203</v>
      </c>
      <c r="D30" s="14">
        <f t="shared" si="9"/>
        <v>1</v>
      </c>
      <c r="E30" s="14"/>
      <c r="F30" s="15" t="s">
        <v>65</v>
      </c>
      <c r="G30" s="14">
        <f t="shared" si="10"/>
        <v>1</v>
      </c>
      <c r="H30" s="15"/>
      <c r="I30" s="14">
        <f t="shared" si="3"/>
        <v>0</v>
      </c>
      <c r="J30" s="12" t="s">
        <v>170</v>
      </c>
      <c r="K30" s="14">
        <f t="shared" si="4"/>
        <v>1</v>
      </c>
      <c r="L30" s="6">
        <f t="shared" si="11"/>
        <v>3</v>
      </c>
      <c r="M30" s="33">
        <f t="shared" si="5"/>
        <v>0.045454545454545456</v>
      </c>
      <c r="N30" s="37">
        <v>66</v>
      </c>
    </row>
    <row r="31" spans="1:14" ht="15">
      <c r="A31" s="25" t="s">
        <v>12</v>
      </c>
      <c r="B31" s="25"/>
      <c r="C31" s="13"/>
      <c r="D31" s="14">
        <f t="shared" si="9"/>
        <v>0</v>
      </c>
      <c r="E31" s="14"/>
      <c r="F31" s="15" t="s">
        <v>66</v>
      </c>
      <c r="G31" s="14">
        <f t="shared" si="10"/>
        <v>1</v>
      </c>
      <c r="H31" s="15"/>
      <c r="I31" s="14">
        <f t="shared" si="3"/>
        <v>0</v>
      </c>
      <c r="J31" s="15"/>
      <c r="K31" s="14">
        <f t="shared" si="4"/>
        <v>0</v>
      </c>
      <c r="L31" s="6">
        <f t="shared" si="11"/>
        <v>1</v>
      </c>
      <c r="M31" s="33">
        <f t="shared" si="5"/>
        <v>0.0625</v>
      </c>
      <c r="N31" s="37">
        <v>16</v>
      </c>
    </row>
    <row r="32" spans="1:14" ht="30">
      <c r="A32" s="25" t="s">
        <v>19</v>
      </c>
      <c r="B32" s="25"/>
      <c r="C32" s="13"/>
      <c r="D32" s="14">
        <f t="shared" si="9"/>
        <v>0</v>
      </c>
      <c r="E32" s="14"/>
      <c r="F32" s="12" t="s">
        <v>129</v>
      </c>
      <c r="G32" s="14">
        <f t="shared" si="10"/>
        <v>1</v>
      </c>
      <c r="H32" s="15"/>
      <c r="I32" s="14">
        <f t="shared" si="3"/>
        <v>0</v>
      </c>
      <c r="J32" s="15"/>
      <c r="K32" s="14">
        <f t="shared" si="4"/>
        <v>0</v>
      </c>
      <c r="L32" s="6">
        <f t="shared" si="11"/>
        <v>1</v>
      </c>
      <c r="M32" s="33">
        <f t="shared" si="5"/>
        <v>0.0625</v>
      </c>
      <c r="N32" s="37">
        <v>16</v>
      </c>
    </row>
    <row r="33" spans="1:14" ht="15">
      <c r="A33" s="25" t="s">
        <v>20</v>
      </c>
      <c r="B33" s="25"/>
      <c r="C33" s="13" t="s">
        <v>67</v>
      </c>
      <c r="D33" s="14">
        <f t="shared" si="9"/>
        <v>1</v>
      </c>
      <c r="E33" s="14"/>
      <c r="F33" s="15"/>
      <c r="G33" s="14">
        <f t="shared" si="10"/>
        <v>0</v>
      </c>
      <c r="H33" s="15"/>
      <c r="I33" s="14">
        <f t="shared" si="3"/>
        <v>0</v>
      </c>
      <c r="J33" s="15"/>
      <c r="K33" s="14">
        <f t="shared" si="4"/>
        <v>0</v>
      </c>
      <c r="L33" s="6">
        <f t="shared" si="11"/>
        <v>1</v>
      </c>
      <c r="M33" s="33">
        <f t="shared" si="5"/>
        <v>0.0625</v>
      </c>
      <c r="N33" s="37">
        <v>16</v>
      </c>
    </row>
    <row r="34" spans="1:14" ht="15">
      <c r="A34" s="25" t="s">
        <v>25</v>
      </c>
      <c r="B34" s="25"/>
      <c r="C34" s="13"/>
      <c r="D34" s="14">
        <f t="shared" si="9"/>
        <v>0</v>
      </c>
      <c r="E34" s="14"/>
      <c r="F34" s="15"/>
      <c r="G34" s="14">
        <f t="shared" si="10"/>
        <v>0</v>
      </c>
      <c r="H34" s="15"/>
      <c r="I34" s="14">
        <f t="shared" si="3"/>
        <v>0</v>
      </c>
      <c r="J34" s="15" t="s">
        <v>68</v>
      </c>
      <c r="K34" s="14">
        <f t="shared" si="4"/>
        <v>1</v>
      </c>
      <c r="L34" s="6">
        <f t="shared" si="11"/>
        <v>1</v>
      </c>
      <c r="M34" s="33">
        <f t="shared" si="5"/>
        <v>0.058823529411764705</v>
      </c>
      <c r="N34" s="37">
        <v>17</v>
      </c>
    </row>
    <row r="35" spans="1:14" ht="15">
      <c r="A35" s="25" t="s">
        <v>21</v>
      </c>
      <c r="B35" s="25"/>
      <c r="C35" s="13"/>
      <c r="D35" s="14">
        <f t="shared" si="9"/>
        <v>0</v>
      </c>
      <c r="E35" s="14"/>
      <c r="F35" s="15" t="s">
        <v>162</v>
      </c>
      <c r="G35" s="14">
        <f t="shared" si="10"/>
        <v>1</v>
      </c>
      <c r="H35" s="15"/>
      <c r="I35" s="14">
        <f t="shared" si="3"/>
        <v>0</v>
      </c>
      <c r="J35" s="15"/>
      <c r="K35" s="14">
        <f t="shared" si="4"/>
        <v>0</v>
      </c>
      <c r="L35" s="6">
        <f t="shared" si="11"/>
        <v>1</v>
      </c>
      <c r="M35" s="33">
        <f t="shared" si="5"/>
        <v>0.02</v>
      </c>
      <c r="N35" s="37">
        <v>50</v>
      </c>
    </row>
    <row r="36" spans="1:13" ht="15">
      <c r="A36" s="27" t="s">
        <v>8</v>
      </c>
      <c r="B36" s="2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4" ht="30">
      <c r="A37" s="25" t="s">
        <v>10</v>
      </c>
      <c r="B37" s="25"/>
      <c r="C37" s="17" t="s">
        <v>70</v>
      </c>
      <c r="D37" s="14">
        <f aca="true" t="shared" si="12" ref="D37:D48">(LEN(C37)-LEN(SUBSTITUTE(C37,"а","")))+(LEN(B37)-LEN(SUBSTITUTE(B37,"а","")))</f>
        <v>1</v>
      </c>
      <c r="E37" s="14"/>
      <c r="F37" s="15" t="s">
        <v>71</v>
      </c>
      <c r="G37" s="14">
        <f aca="true" t="shared" si="13" ref="G37:G48">(LEN(F37)-LEN(SUBSTITUTE(F37,"а","")))+(LEN(E37)-LEN(SUBSTITUTE(E37,"а","")))</f>
        <v>1</v>
      </c>
      <c r="H37" s="12" t="s">
        <v>72</v>
      </c>
      <c r="I37" s="14">
        <f t="shared" si="3"/>
        <v>1</v>
      </c>
      <c r="J37" s="12" t="s">
        <v>204</v>
      </c>
      <c r="K37" s="14">
        <f t="shared" si="4"/>
        <v>2</v>
      </c>
      <c r="L37" s="6">
        <f aca="true" t="shared" si="14" ref="L37:L48">SUM(K37,I37,G37,D37)</f>
        <v>5</v>
      </c>
      <c r="M37" s="33">
        <f t="shared" si="5"/>
        <v>0.06097560975609756</v>
      </c>
      <c r="N37" s="37">
        <v>82</v>
      </c>
    </row>
    <row r="38" spans="1:14" ht="30">
      <c r="A38" s="25" t="s">
        <v>23</v>
      </c>
      <c r="B38" s="25"/>
      <c r="C38" s="13"/>
      <c r="D38" s="14">
        <f t="shared" si="12"/>
        <v>0</v>
      </c>
      <c r="E38" s="14"/>
      <c r="F38" s="15"/>
      <c r="G38" s="14">
        <f t="shared" si="13"/>
        <v>0</v>
      </c>
      <c r="H38" s="12" t="s">
        <v>73</v>
      </c>
      <c r="I38" s="14">
        <f t="shared" si="3"/>
        <v>1</v>
      </c>
      <c r="J38" s="12"/>
      <c r="K38" s="14">
        <f t="shared" si="4"/>
        <v>0</v>
      </c>
      <c r="L38" s="6">
        <f t="shared" si="14"/>
        <v>1</v>
      </c>
      <c r="M38" s="33">
        <f t="shared" si="5"/>
        <v>0.02040816326530612</v>
      </c>
      <c r="N38" s="37">
        <v>49</v>
      </c>
    </row>
    <row r="39" spans="1:14" ht="30">
      <c r="A39" s="25" t="s">
        <v>15</v>
      </c>
      <c r="B39" s="25"/>
      <c r="C39" s="13"/>
      <c r="D39" s="14">
        <f t="shared" si="12"/>
        <v>0</v>
      </c>
      <c r="E39" s="14"/>
      <c r="F39" s="15"/>
      <c r="G39" s="14">
        <f t="shared" si="13"/>
        <v>0</v>
      </c>
      <c r="H39" s="12" t="s">
        <v>171</v>
      </c>
      <c r="I39" s="14">
        <f t="shared" si="3"/>
        <v>1</v>
      </c>
      <c r="J39" s="12" t="s">
        <v>151</v>
      </c>
      <c r="K39" s="14">
        <f t="shared" si="4"/>
        <v>1</v>
      </c>
      <c r="L39" s="6">
        <f t="shared" si="14"/>
        <v>2</v>
      </c>
      <c r="M39" s="33">
        <f t="shared" si="5"/>
        <v>0.04081632653061224</v>
      </c>
      <c r="N39" s="37">
        <v>49</v>
      </c>
    </row>
    <row r="40" spans="1:14" ht="60">
      <c r="A40" s="25" t="s">
        <v>11</v>
      </c>
      <c r="B40" s="25"/>
      <c r="C40" s="17" t="s">
        <v>205</v>
      </c>
      <c r="D40" s="14">
        <f t="shared" si="12"/>
        <v>2</v>
      </c>
      <c r="E40" s="14"/>
      <c r="F40" s="12" t="s">
        <v>206</v>
      </c>
      <c r="G40" s="14">
        <f t="shared" si="13"/>
        <v>1</v>
      </c>
      <c r="H40" s="15"/>
      <c r="I40" s="14">
        <f t="shared" si="3"/>
        <v>0</v>
      </c>
      <c r="J40" s="12" t="s">
        <v>152</v>
      </c>
      <c r="K40" s="14">
        <f t="shared" si="4"/>
        <v>1</v>
      </c>
      <c r="L40" s="6">
        <f t="shared" si="14"/>
        <v>4</v>
      </c>
      <c r="M40" s="33">
        <f t="shared" si="5"/>
        <v>0.04878048780487805</v>
      </c>
      <c r="N40" s="37">
        <v>82</v>
      </c>
    </row>
    <row r="41" spans="1:14" ht="30">
      <c r="A41" s="25" t="s">
        <v>13</v>
      </c>
      <c r="B41" s="26"/>
      <c r="C41" s="13"/>
      <c r="D41" s="14">
        <f t="shared" si="12"/>
        <v>0</v>
      </c>
      <c r="E41" s="14"/>
      <c r="F41" s="12" t="s">
        <v>150</v>
      </c>
      <c r="G41" s="14">
        <f t="shared" si="13"/>
        <v>1</v>
      </c>
      <c r="H41" s="15"/>
      <c r="I41" s="14">
        <f t="shared" si="3"/>
        <v>0</v>
      </c>
      <c r="J41" s="15"/>
      <c r="K41" s="14">
        <f t="shared" si="4"/>
        <v>0</v>
      </c>
      <c r="L41" s="6">
        <f t="shared" si="14"/>
        <v>1</v>
      </c>
      <c r="M41" s="33">
        <f t="shared" si="5"/>
        <v>0.030303030303030304</v>
      </c>
      <c r="N41" s="37">
        <v>33</v>
      </c>
    </row>
    <row r="42" spans="1:14" ht="30">
      <c r="A42" s="25" t="s">
        <v>24</v>
      </c>
      <c r="B42" s="25"/>
      <c r="C42" s="13"/>
      <c r="D42" s="14">
        <f t="shared" si="12"/>
        <v>0</v>
      </c>
      <c r="E42" s="14"/>
      <c r="F42" s="15"/>
      <c r="G42" s="14">
        <f t="shared" si="13"/>
        <v>0</v>
      </c>
      <c r="H42" s="15"/>
      <c r="I42" s="14">
        <f t="shared" si="3"/>
        <v>0</v>
      </c>
      <c r="J42" s="12" t="s">
        <v>158</v>
      </c>
      <c r="K42" s="14">
        <f t="shared" si="4"/>
        <v>1</v>
      </c>
      <c r="L42" s="6">
        <f t="shared" si="14"/>
        <v>1</v>
      </c>
      <c r="M42" s="33">
        <f t="shared" si="5"/>
        <v>0.058823529411764705</v>
      </c>
      <c r="N42" s="37">
        <v>17</v>
      </c>
    </row>
    <row r="43" spans="1:14" ht="30">
      <c r="A43" s="25" t="s">
        <v>14</v>
      </c>
      <c r="B43" s="25"/>
      <c r="C43" s="17" t="s">
        <v>69</v>
      </c>
      <c r="D43" s="14">
        <f t="shared" si="12"/>
        <v>1</v>
      </c>
      <c r="E43" s="14"/>
      <c r="F43" s="15"/>
      <c r="G43" s="14">
        <f t="shared" si="13"/>
        <v>0</v>
      </c>
      <c r="H43" s="15"/>
      <c r="I43" s="14">
        <f t="shared" si="3"/>
        <v>0</v>
      </c>
      <c r="J43" s="15"/>
      <c r="K43" s="14">
        <f t="shared" si="4"/>
        <v>0</v>
      </c>
      <c r="L43" s="6">
        <f t="shared" si="14"/>
        <v>1</v>
      </c>
      <c r="M43" s="33">
        <f t="shared" si="5"/>
        <v>0.0625</v>
      </c>
      <c r="N43" s="37">
        <v>16</v>
      </c>
    </row>
    <row r="44" spans="1:14" ht="30">
      <c r="A44" s="25" t="s">
        <v>20</v>
      </c>
      <c r="B44" s="25"/>
      <c r="C44" s="13"/>
      <c r="D44" s="14">
        <f t="shared" si="12"/>
        <v>0</v>
      </c>
      <c r="E44" s="14"/>
      <c r="F44" s="15"/>
      <c r="G44" s="14">
        <f t="shared" si="13"/>
        <v>0</v>
      </c>
      <c r="H44" s="15"/>
      <c r="I44" s="14">
        <f t="shared" si="3"/>
        <v>0</v>
      </c>
      <c r="J44" s="12" t="s">
        <v>207</v>
      </c>
      <c r="K44" s="14">
        <f t="shared" si="4"/>
        <v>1</v>
      </c>
      <c r="L44" s="6">
        <f t="shared" si="14"/>
        <v>1</v>
      </c>
      <c r="M44" s="33">
        <f t="shared" si="5"/>
        <v>0.058823529411764705</v>
      </c>
      <c r="N44" s="37">
        <v>17</v>
      </c>
    </row>
    <row r="45" spans="1:14" ht="30">
      <c r="A45" s="25" t="s">
        <v>19</v>
      </c>
      <c r="B45" s="25"/>
      <c r="C45" s="13"/>
      <c r="D45" s="14">
        <f t="shared" si="12"/>
        <v>0</v>
      </c>
      <c r="E45" s="14"/>
      <c r="F45" s="15"/>
      <c r="G45" s="14">
        <f t="shared" si="13"/>
        <v>0</v>
      </c>
      <c r="H45" s="15"/>
      <c r="I45" s="14">
        <f t="shared" si="3"/>
        <v>0</v>
      </c>
      <c r="J45" s="12" t="s">
        <v>167</v>
      </c>
      <c r="K45" s="14">
        <f t="shared" si="4"/>
        <v>1</v>
      </c>
      <c r="L45" s="6">
        <f t="shared" si="14"/>
        <v>1</v>
      </c>
      <c r="M45" s="33">
        <f t="shared" si="5"/>
        <v>0.058823529411764705</v>
      </c>
      <c r="N45" s="37">
        <v>17</v>
      </c>
    </row>
    <row r="46" spans="1:14" ht="30">
      <c r="A46" s="25" t="s">
        <v>25</v>
      </c>
      <c r="B46" s="25"/>
      <c r="C46" s="13"/>
      <c r="D46" s="14">
        <f t="shared" si="12"/>
        <v>0</v>
      </c>
      <c r="E46" s="14"/>
      <c r="F46" s="15"/>
      <c r="G46" s="14">
        <f t="shared" si="13"/>
        <v>0</v>
      </c>
      <c r="H46" s="12" t="s">
        <v>208</v>
      </c>
      <c r="I46" s="14">
        <f t="shared" si="3"/>
        <v>1</v>
      </c>
      <c r="J46" s="12"/>
      <c r="K46" s="14">
        <f t="shared" si="4"/>
        <v>0</v>
      </c>
      <c r="L46" s="6">
        <f t="shared" si="14"/>
        <v>1</v>
      </c>
      <c r="M46" s="33">
        <f t="shared" si="5"/>
        <v>0.03125</v>
      </c>
      <c r="N46" s="37">
        <v>32</v>
      </c>
    </row>
    <row r="47" spans="1:14" ht="18" customHeight="1">
      <c r="A47" s="25" t="s">
        <v>21</v>
      </c>
      <c r="B47" s="25"/>
      <c r="C47" s="13"/>
      <c r="D47" s="14">
        <f t="shared" si="12"/>
        <v>0</v>
      </c>
      <c r="E47" s="14"/>
      <c r="F47" s="15" t="s">
        <v>163</v>
      </c>
      <c r="G47" s="14">
        <f t="shared" si="13"/>
        <v>1</v>
      </c>
      <c r="H47" s="15"/>
      <c r="I47" s="14">
        <f t="shared" si="3"/>
        <v>0</v>
      </c>
      <c r="J47" s="12"/>
      <c r="K47" s="14">
        <f t="shared" si="4"/>
        <v>0</v>
      </c>
      <c r="L47" s="6">
        <f t="shared" si="14"/>
        <v>1</v>
      </c>
      <c r="M47" s="33">
        <f t="shared" si="5"/>
        <v>0.02040816326530612</v>
      </c>
      <c r="N47" s="37">
        <v>49</v>
      </c>
    </row>
    <row r="48" spans="1:14" ht="30">
      <c r="A48" s="25" t="s">
        <v>22</v>
      </c>
      <c r="B48" s="25"/>
      <c r="C48" s="13"/>
      <c r="D48" s="14">
        <f t="shared" si="12"/>
        <v>0</v>
      </c>
      <c r="E48" s="14"/>
      <c r="F48" s="12"/>
      <c r="G48" s="14">
        <f t="shared" si="13"/>
        <v>0</v>
      </c>
      <c r="H48" s="12" t="s">
        <v>141</v>
      </c>
      <c r="I48" s="14">
        <f t="shared" si="3"/>
        <v>1</v>
      </c>
      <c r="J48" s="12"/>
      <c r="K48" s="14">
        <f t="shared" si="4"/>
        <v>0</v>
      </c>
      <c r="L48" s="6">
        <f t="shared" si="14"/>
        <v>1</v>
      </c>
      <c r="M48" s="33">
        <f t="shared" si="5"/>
        <v>0.0625</v>
      </c>
      <c r="N48" s="37">
        <v>16</v>
      </c>
    </row>
    <row r="49" spans="1:13" ht="18" customHeight="1">
      <c r="A49" s="27" t="s">
        <v>9</v>
      </c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4" ht="60">
      <c r="A50" s="25" t="s">
        <v>10</v>
      </c>
      <c r="B50" s="25"/>
      <c r="C50" s="17" t="s">
        <v>74</v>
      </c>
      <c r="D50" s="14">
        <f aca="true" t="shared" si="15" ref="D50:D62">(LEN(C50)-LEN(SUBSTITUTE(C50,"а","")))+(LEN(B50)-LEN(SUBSTITUTE(B50,"а","")))</f>
        <v>1</v>
      </c>
      <c r="E50" s="14"/>
      <c r="F50" s="12" t="s">
        <v>209</v>
      </c>
      <c r="G50" s="14">
        <f aca="true" t="shared" si="16" ref="G50:G62">(LEN(F50)-LEN(SUBSTITUTE(F50,"а","")))+(LEN(E50)-LEN(SUBSTITUTE(E50,"а","")))</f>
        <v>1</v>
      </c>
      <c r="H50" s="12" t="s">
        <v>210</v>
      </c>
      <c r="I50" s="14">
        <f t="shared" si="3"/>
        <v>2</v>
      </c>
      <c r="J50" s="12" t="s">
        <v>172</v>
      </c>
      <c r="K50" s="14">
        <f t="shared" si="4"/>
        <v>1</v>
      </c>
      <c r="L50" s="6">
        <f aca="true" t="shared" si="17" ref="L50:L62">SUM(K50,I50,G50,D50)</f>
        <v>5</v>
      </c>
      <c r="M50" s="33">
        <f t="shared" si="5"/>
        <v>0.05102040816326531</v>
      </c>
      <c r="N50" s="37">
        <v>98</v>
      </c>
    </row>
    <row r="51" spans="1:14" ht="30">
      <c r="A51" s="25" t="s">
        <v>23</v>
      </c>
      <c r="B51" s="25"/>
      <c r="C51" s="13"/>
      <c r="D51" s="14">
        <f t="shared" si="15"/>
        <v>0</v>
      </c>
      <c r="E51" s="14"/>
      <c r="F51" s="12" t="s">
        <v>75</v>
      </c>
      <c r="G51" s="14">
        <f t="shared" si="16"/>
        <v>1</v>
      </c>
      <c r="H51" s="15"/>
      <c r="I51" s="14">
        <f t="shared" si="3"/>
        <v>0</v>
      </c>
      <c r="J51" s="12"/>
      <c r="K51" s="14">
        <f t="shared" si="4"/>
        <v>0</v>
      </c>
      <c r="L51" s="6">
        <f t="shared" si="17"/>
        <v>1</v>
      </c>
      <c r="M51" s="33">
        <f t="shared" si="5"/>
        <v>0.02</v>
      </c>
      <c r="N51" s="37">
        <v>50</v>
      </c>
    </row>
    <row r="52" spans="1:14" ht="30">
      <c r="A52" s="25" t="s">
        <v>15</v>
      </c>
      <c r="B52" s="25"/>
      <c r="C52" s="13"/>
      <c r="D52" s="14">
        <f t="shared" si="15"/>
        <v>0</v>
      </c>
      <c r="E52" s="14"/>
      <c r="F52" s="12" t="s">
        <v>173</v>
      </c>
      <c r="G52" s="14">
        <f t="shared" si="16"/>
        <v>1</v>
      </c>
      <c r="H52" s="15"/>
      <c r="I52" s="14">
        <f t="shared" si="3"/>
        <v>0</v>
      </c>
      <c r="J52" s="12" t="s">
        <v>211</v>
      </c>
      <c r="K52" s="14">
        <f t="shared" si="4"/>
        <v>2</v>
      </c>
      <c r="L52" s="6">
        <f t="shared" si="17"/>
        <v>3</v>
      </c>
      <c r="M52" s="33">
        <f t="shared" si="5"/>
        <v>0.06</v>
      </c>
      <c r="N52" s="37">
        <v>50</v>
      </c>
    </row>
    <row r="53" spans="1:14" ht="30">
      <c r="A53" s="25" t="s">
        <v>13</v>
      </c>
      <c r="B53" s="25"/>
      <c r="C53" s="13"/>
      <c r="D53" s="14">
        <f t="shared" si="15"/>
        <v>0</v>
      </c>
      <c r="E53" s="14"/>
      <c r="F53" s="12" t="s">
        <v>148</v>
      </c>
      <c r="G53" s="14">
        <f t="shared" si="16"/>
        <v>1</v>
      </c>
      <c r="H53" s="15"/>
      <c r="I53" s="14">
        <f t="shared" si="3"/>
        <v>0</v>
      </c>
      <c r="J53" s="12" t="s">
        <v>149</v>
      </c>
      <c r="K53" s="14">
        <f t="shared" si="4"/>
        <v>1</v>
      </c>
      <c r="L53" s="6">
        <f t="shared" si="17"/>
        <v>2</v>
      </c>
      <c r="M53" s="33">
        <f t="shared" si="5"/>
        <v>0.058823529411764705</v>
      </c>
      <c r="N53" s="37">
        <v>34</v>
      </c>
    </row>
    <row r="54" spans="1:14" ht="30">
      <c r="A54" s="25" t="s">
        <v>17</v>
      </c>
      <c r="B54" s="25"/>
      <c r="C54" s="13"/>
      <c r="D54" s="14">
        <f t="shared" si="15"/>
        <v>0</v>
      </c>
      <c r="E54" s="14"/>
      <c r="F54" s="15"/>
      <c r="G54" s="14">
        <f t="shared" si="16"/>
        <v>0</v>
      </c>
      <c r="H54" s="12" t="s">
        <v>153</v>
      </c>
      <c r="I54" s="14">
        <f t="shared" si="3"/>
        <v>1</v>
      </c>
      <c r="J54" s="12"/>
      <c r="K54" s="14">
        <f t="shared" si="4"/>
        <v>0</v>
      </c>
      <c r="L54" s="6">
        <f t="shared" si="17"/>
        <v>1</v>
      </c>
      <c r="M54" s="33">
        <f t="shared" si="5"/>
        <v>0.0625</v>
      </c>
      <c r="N54" s="37">
        <v>16</v>
      </c>
    </row>
    <row r="55" spans="1:14" ht="30">
      <c r="A55" s="25" t="s">
        <v>24</v>
      </c>
      <c r="B55" s="25"/>
      <c r="C55" s="13"/>
      <c r="D55" s="14">
        <f t="shared" si="15"/>
        <v>0</v>
      </c>
      <c r="E55" s="14"/>
      <c r="F55" s="12" t="s">
        <v>131</v>
      </c>
      <c r="G55" s="14">
        <f t="shared" si="16"/>
        <v>1</v>
      </c>
      <c r="H55" s="15"/>
      <c r="I55" s="14">
        <f t="shared" si="3"/>
        <v>0</v>
      </c>
      <c r="J55" s="12"/>
      <c r="K55" s="14">
        <f t="shared" si="4"/>
        <v>0</v>
      </c>
      <c r="L55" s="6">
        <f t="shared" si="17"/>
        <v>1</v>
      </c>
      <c r="M55" s="33">
        <f t="shared" si="5"/>
        <v>0.0625</v>
      </c>
      <c r="N55" s="37">
        <v>16</v>
      </c>
    </row>
    <row r="56" spans="1:14" ht="60">
      <c r="A56" s="25" t="s">
        <v>11</v>
      </c>
      <c r="B56" s="25"/>
      <c r="C56" s="17"/>
      <c r="D56" s="14">
        <f t="shared" si="15"/>
        <v>0</v>
      </c>
      <c r="E56" s="14"/>
      <c r="F56" s="12" t="s">
        <v>212</v>
      </c>
      <c r="G56" s="14">
        <f t="shared" si="16"/>
        <v>1</v>
      </c>
      <c r="H56" s="12" t="s">
        <v>213</v>
      </c>
      <c r="I56" s="14">
        <f t="shared" si="3"/>
        <v>1</v>
      </c>
      <c r="J56" s="12" t="s">
        <v>214</v>
      </c>
      <c r="K56" s="14">
        <f t="shared" si="4"/>
        <v>2</v>
      </c>
      <c r="L56" s="6">
        <f t="shared" si="17"/>
        <v>4</v>
      </c>
      <c r="M56" s="33">
        <f t="shared" si="5"/>
        <v>0.04878048780487805</v>
      </c>
      <c r="N56" s="37">
        <v>82</v>
      </c>
    </row>
    <row r="57" spans="1:14" ht="30">
      <c r="A57" s="25" t="s">
        <v>16</v>
      </c>
      <c r="B57" s="25"/>
      <c r="C57" s="13"/>
      <c r="D57" s="14">
        <f t="shared" si="15"/>
        <v>0</v>
      </c>
      <c r="E57" s="14"/>
      <c r="F57" s="12" t="s">
        <v>189</v>
      </c>
      <c r="G57" s="14">
        <f t="shared" si="16"/>
        <v>0</v>
      </c>
      <c r="H57" s="15"/>
      <c r="I57" s="14">
        <f t="shared" si="3"/>
        <v>0</v>
      </c>
      <c r="J57" s="12" t="s">
        <v>130</v>
      </c>
      <c r="K57" s="14">
        <f t="shared" si="4"/>
        <v>1</v>
      </c>
      <c r="L57" s="6">
        <f t="shared" si="17"/>
        <v>1</v>
      </c>
      <c r="M57" s="33">
        <f t="shared" si="5"/>
        <v>0.0625</v>
      </c>
      <c r="N57" s="37">
        <v>16</v>
      </c>
    </row>
    <row r="58" spans="1:14" ht="30">
      <c r="A58" s="25" t="s">
        <v>14</v>
      </c>
      <c r="B58" s="25"/>
      <c r="C58" s="13"/>
      <c r="D58" s="14">
        <f t="shared" si="15"/>
        <v>0</v>
      </c>
      <c r="E58" s="14"/>
      <c r="F58" s="15"/>
      <c r="G58" s="14">
        <f t="shared" si="16"/>
        <v>0</v>
      </c>
      <c r="H58" s="15"/>
      <c r="I58" s="14">
        <f t="shared" si="3"/>
        <v>0</v>
      </c>
      <c r="J58" s="12" t="s">
        <v>215</v>
      </c>
      <c r="K58" s="14">
        <f t="shared" si="4"/>
        <v>1</v>
      </c>
      <c r="L58" s="6">
        <f t="shared" si="17"/>
        <v>1</v>
      </c>
      <c r="M58" s="33">
        <f t="shared" si="5"/>
        <v>0.058823529411764705</v>
      </c>
      <c r="N58" s="37">
        <v>17</v>
      </c>
    </row>
    <row r="59" spans="1:14" ht="30">
      <c r="A59" s="25" t="s">
        <v>19</v>
      </c>
      <c r="B59" s="26"/>
      <c r="C59" s="13"/>
      <c r="D59" s="14">
        <f t="shared" si="15"/>
        <v>0</v>
      </c>
      <c r="E59" s="14"/>
      <c r="F59" s="15"/>
      <c r="G59" s="14">
        <f t="shared" si="16"/>
        <v>0</v>
      </c>
      <c r="H59" s="12" t="s">
        <v>132</v>
      </c>
      <c r="I59" s="14">
        <f t="shared" si="3"/>
        <v>1</v>
      </c>
      <c r="J59" s="12"/>
      <c r="K59" s="14">
        <f t="shared" si="4"/>
        <v>0</v>
      </c>
      <c r="L59" s="6">
        <f t="shared" si="17"/>
        <v>1</v>
      </c>
      <c r="M59" s="33">
        <f t="shared" si="5"/>
        <v>0.0625</v>
      </c>
      <c r="N59" s="37">
        <v>16</v>
      </c>
    </row>
    <row r="60" spans="1:14" ht="30">
      <c r="A60" s="25" t="s">
        <v>20</v>
      </c>
      <c r="B60" s="25"/>
      <c r="C60" s="13"/>
      <c r="D60" s="14">
        <f t="shared" si="15"/>
        <v>0</v>
      </c>
      <c r="E60" s="14"/>
      <c r="F60" s="12" t="s">
        <v>174</v>
      </c>
      <c r="G60" s="14">
        <f t="shared" si="16"/>
        <v>1</v>
      </c>
      <c r="H60" s="15"/>
      <c r="I60" s="14">
        <f t="shared" si="3"/>
        <v>0</v>
      </c>
      <c r="J60" s="15"/>
      <c r="K60" s="14">
        <f t="shared" si="4"/>
        <v>0</v>
      </c>
      <c r="L60" s="6">
        <f t="shared" si="17"/>
        <v>1</v>
      </c>
      <c r="M60" s="33">
        <f t="shared" si="5"/>
        <v>0.0625</v>
      </c>
      <c r="N60" s="37">
        <v>16</v>
      </c>
    </row>
    <row r="61" spans="1:14" ht="30">
      <c r="A61" s="25" t="s">
        <v>25</v>
      </c>
      <c r="B61" s="25"/>
      <c r="C61" s="13"/>
      <c r="D61" s="14">
        <f t="shared" si="15"/>
        <v>0</v>
      </c>
      <c r="E61" s="14"/>
      <c r="F61" s="12" t="s">
        <v>157</v>
      </c>
      <c r="G61" s="14">
        <f t="shared" si="16"/>
        <v>1</v>
      </c>
      <c r="H61" s="12"/>
      <c r="I61" s="14">
        <f t="shared" si="3"/>
        <v>0</v>
      </c>
      <c r="J61" s="15"/>
      <c r="K61" s="14">
        <f t="shared" si="4"/>
        <v>0</v>
      </c>
      <c r="L61" s="6">
        <f t="shared" si="17"/>
        <v>1</v>
      </c>
      <c r="M61" s="33">
        <f t="shared" si="5"/>
        <v>0.03125</v>
      </c>
      <c r="N61" s="37">
        <v>32</v>
      </c>
    </row>
    <row r="62" spans="1:14" ht="30">
      <c r="A62" s="25" t="s">
        <v>21</v>
      </c>
      <c r="B62" s="25"/>
      <c r="C62" s="13"/>
      <c r="D62" s="14">
        <f t="shared" si="15"/>
        <v>0</v>
      </c>
      <c r="E62" s="14"/>
      <c r="F62" s="12" t="s">
        <v>164</v>
      </c>
      <c r="G62" s="14">
        <f t="shared" si="16"/>
        <v>1</v>
      </c>
      <c r="H62" s="15"/>
      <c r="I62" s="14">
        <f t="shared" si="3"/>
        <v>0</v>
      </c>
      <c r="J62" s="15"/>
      <c r="K62" s="14">
        <f t="shared" si="4"/>
        <v>0</v>
      </c>
      <c r="L62" s="6">
        <f t="shared" si="17"/>
        <v>1</v>
      </c>
      <c r="M62" s="33">
        <f t="shared" si="5"/>
        <v>0.030303030303030304</v>
      </c>
      <c r="N62" s="37">
        <v>33</v>
      </c>
    </row>
    <row r="63" spans="1:13" ht="15">
      <c r="A63" s="27" t="s">
        <v>31</v>
      </c>
      <c r="B63" s="27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4" ht="30">
      <c r="A64" s="25" t="s">
        <v>10</v>
      </c>
      <c r="B64" s="25"/>
      <c r="C64" s="17" t="s">
        <v>175</v>
      </c>
      <c r="D64" s="14">
        <f aca="true" t="shared" si="18" ref="D64:D80">(LEN(C64)-LEN(SUBSTITUTE(C64,"а","")))+(LEN(B64)-LEN(SUBSTITUTE(B64,"а","")))</f>
        <v>1</v>
      </c>
      <c r="E64" s="16"/>
      <c r="F64" s="15"/>
      <c r="G64" s="14">
        <f aca="true" t="shared" si="19" ref="G64:G80">(LEN(F64)-LEN(SUBSTITUTE(F64,"а","")))+(LEN(E64)-LEN(SUBSTITUTE(E64,"а","")))</f>
        <v>0</v>
      </c>
      <c r="H64" s="12" t="s">
        <v>176</v>
      </c>
      <c r="I64" s="14">
        <f t="shared" si="3"/>
        <v>1</v>
      </c>
      <c r="J64" s="12" t="s">
        <v>192</v>
      </c>
      <c r="K64" s="14">
        <f t="shared" si="4"/>
        <v>1</v>
      </c>
      <c r="L64" s="6">
        <f aca="true" t="shared" si="20" ref="L64:L80">SUM(K64,I64,G64,D64)</f>
        <v>3</v>
      </c>
      <c r="M64" s="33">
        <f t="shared" si="5"/>
        <v>0.04838709677419355</v>
      </c>
      <c r="N64" s="37">
        <v>62</v>
      </c>
    </row>
    <row r="65" spans="1:14" ht="30">
      <c r="A65" s="25" t="s">
        <v>23</v>
      </c>
      <c r="B65" s="25"/>
      <c r="C65" s="13"/>
      <c r="D65" s="14">
        <f t="shared" si="18"/>
        <v>0</v>
      </c>
      <c r="E65" s="14"/>
      <c r="F65" s="15"/>
      <c r="G65" s="14">
        <f t="shared" si="19"/>
        <v>0</v>
      </c>
      <c r="H65" s="12" t="s">
        <v>216</v>
      </c>
      <c r="I65" s="14">
        <f t="shared" si="3"/>
        <v>1</v>
      </c>
      <c r="J65" s="15"/>
      <c r="K65" s="14">
        <f t="shared" si="4"/>
        <v>0</v>
      </c>
      <c r="L65" s="6">
        <f t="shared" si="20"/>
        <v>1</v>
      </c>
      <c r="M65" s="33">
        <f t="shared" si="5"/>
        <v>0.030303030303030304</v>
      </c>
      <c r="N65" s="37">
        <v>33</v>
      </c>
    </row>
    <row r="66" spans="1:14" ht="30">
      <c r="A66" s="25" t="s">
        <v>15</v>
      </c>
      <c r="B66" s="25"/>
      <c r="C66" s="17" t="s">
        <v>217</v>
      </c>
      <c r="D66" s="14">
        <f t="shared" si="18"/>
        <v>1</v>
      </c>
      <c r="E66" s="14"/>
      <c r="F66" s="12" t="s">
        <v>218</v>
      </c>
      <c r="G66" s="14">
        <f t="shared" si="19"/>
        <v>1</v>
      </c>
      <c r="H66" s="15"/>
      <c r="I66" s="14">
        <f t="shared" si="3"/>
        <v>0</v>
      </c>
      <c r="J66" s="12" t="s">
        <v>193</v>
      </c>
      <c r="K66" s="14">
        <f t="shared" si="4"/>
        <v>1</v>
      </c>
      <c r="L66" s="6">
        <f t="shared" si="20"/>
        <v>3</v>
      </c>
      <c r="M66" s="33">
        <f t="shared" si="5"/>
        <v>0.061224489795918366</v>
      </c>
      <c r="N66" s="37">
        <v>49</v>
      </c>
    </row>
    <row r="67" spans="1:14" ht="30">
      <c r="A67" s="25" t="s">
        <v>13</v>
      </c>
      <c r="B67" s="25"/>
      <c r="C67" s="13"/>
      <c r="D67" s="14">
        <f t="shared" si="18"/>
        <v>0</v>
      </c>
      <c r="E67" s="14"/>
      <c r="F67" s="15"/>
      <c r="G67" s="14">
        <f t="shared" si="19"/>
        <v>0</v>
      </c>
      <c r="H67" s="15"/>
      <c r="I67" s="14">
        <f aca="true" t="shared" si="21" ref="I67:I121">LEN(H67)-LEN(SUBSTITUTE(H67,"а",""))</f>
        <v>0</v>
      </c>
      <c r="J67" s="12" t="s">
        <v>147</v>
      </c>
      <c r="K67" s="14">
        <f aca="true" t="shared" si="22" ref="K67:K121">LEN(J67)-LEN(SUBSTITUTE(J67,"а",""))</f>
        <v>1</v>
      </c>
      <c r="L67" s="6">
        <f t="shared" si="20"/>
        <v>1</v>
      </c>
      <c r="M67" s="33">
        <f aca="true" t="shared" si="23" ref="M67:M80">L67/N67</f>
        <v>0.03125</v>
      </c>
      <c r="N67" s="37">
        <v>32</v>
      </c>
    </row>
    <row r="68" spans="1:14" ht="30">
      <c r="A68" s="25" t="s">
        <v>17</v>
      </c>
      <c r="B68" s="25"/>
      <c r="C68" s="13"/>
      <c r="D68" s="14">
        <f t="shared" si="18"/>
        <v>0</v>
      </c>
      <c r="E68" s="14"/>
      <c r="F68" s="15"/>
      <c r="G68" s="14">
        <f t="shared" si="19"/>
        <v>0</v>
      </c>
      <c r="H68" s="15"/>
      <c r="I68" s="14">
        <f t="shared" si="21"/>
        <v>0</v>
      </c>
      <c r="J68" s="12" t="s">
        <v>154</v>
      </c>
      <c r="K68" s="14">
        <f t="shared" si="22"/>
        <v>1</v>
      </c>
      <c r="L68" s="6">
        <f t="shared" si="20"/>
        <v>1</v>
      </c>
      <c r="M68" s="33">
        <f t="shared" si="23"/>
        <v>0.0625</v>
      </c>
      <c r="N68" s="37">
        <v>16</v>
      </c>
    </row>
    <row r="69" spans="1:14" ht="30">
      <c r="A69" s="25" t="s">
        <v>24</v>
      </c>
      <c r="B69" s="25"/>
      <c r="C69" s="13"/>
      <c r="D69" s="14">
        <f t="shared" si="18"/>
        <v>0</v>
      </c>
      <c r="E69" s="14"/>
      <c r="F69" s="15"/>
      <c r="G69" s="14">
        <f t="shared" si="19"/>
        <v>0</v>
      </c>
      <c r="H69" s="12" t="s">
        <v>134</v>
      </c>
      <c r="I69" s="14">
        <f t="shared" si="21"/>
        <v>1</v>
      </c>
      <c r="J69" s="12"/>
      <c r="K69" s="14">
        <f t="shared" si="22"/>
        <v>0</v>
      </c>
      <c r="L69" s="6">
        <f t="shared" si="20"/>
        <v>1</v>
      </c>
      <c r="M69" s="33">
        <f t="shared" si="23"/>
        <v>0.030303030303030304</v>
      </c>
      <c r="N69" s="37">
        <v>33</v>
      </c>
    </row>
    <row r="70" spans="1:14" ht="30">
      <c r="A70" s="25" t="s">
        <v>32</v>
      </c>
      <c r="B70" s="25"/>
      <c r="C70" s="17" t="s">
        <v>76</v>
      </c>
      <c r="D70" s="14">
        <f t="shared" si="18"/>
        <v>1</v>
      </c>
      <c r="E70" s="14"/>
      <c r="F70" s="12" t="s">
        <v>177</v>
      </c>
      <c r="G70" s="14">
        <f t="shared" si="19"/>
        <v>1</v>
      </c>
      <c r="H70" s="12" t="s">
        <v>77</v>
      </c>
      <c r="I70" s="14">
        <f t="shared" si="21"/>
        <v>1</v>
      </c>
      <c r="J70" s="12" t="s">
        <v>78</v>
      </c>
      <c r="K70" s="14">
        <f t="shared" si="22"/>
        <v>1</v>
      </c>
      <c r="L70" s="6">
        <f t="shared" si="20"/>
        <v>4</v>
      </c>
      <c r="M70" s="33">
        <f t="shared" si="23"/>
        <v>0.05970149253731343</v>
      </c>
      <c r="N70" s="37">
        <v>67</v>
      </c>
    </row>
    <row r="71" spans="1:14" ht="30">
      <c r="A71" s="25" t="s">
        <v>33</v>
      </c>
      <c r="B71" s="25"/>
      <c r="C71" s="13"/>
      <c r="D71" s="14">
        <f t="shared" si="18"/>
        <v>0</v>
      </c>
      <c r="E71" s="14"/>
      <c r="F71" s="12" t="s">
        <v>79</v>
      </c>
      <c r="G71" s="14">
        <f t="shared" si="19"/>
        <v>1</v>
      </c>
      <c r="H71" s="15"/>
      <c r="I71" s="14">
        <f t="shared" si="21"/>
        <v>0</v>
      </c>
      <c r="J71" s="12" t="s">
        <v>80</v>
      </c>
      <c r="K71" s="14">
        <f t="shared" si="22"/>
        <v>1</v>
      </c>
      <c r="L71" s="6">
        <f t="shared" si="20"/>
        <v>2</v>
      </c>
      <c r="M71" s="33">
        <f t="shared" si="23"/>
        <v>0.0625</v>
      </c>
      <c r="N71" s="37">
        <v>32</v>
      </c>
    </row>
    <row r="72" spans="1:14" ht="45">
      <c r="A72" s="25" t="s">
        <v>219</v>
      </c>
      <c r="B72" s="25"/>
      <c r="C72" s="13"/>
      <c r="D72" s="14">
        <f t="shared" si="18"/>
        <v>0</v>
      </c>
      <c r="E72" s="14"/>
      <c r="F72" s="12"/>
      <c r="G72" s="14">
        <f t="shared" si="19"/>
        <v>0</v>
      </c>
      <c r="H72" s="15"/>
      <c r="I72" s="14">
        <f t="shared" si="21"/>
        <v>0</v>
      </c>
      <c r="J72" s="12" t="s">
        <v>220</v>
      </c>
      <c r="K72" s="14">
        <f t="shared" si="22"/>
        <v>1</v>
      </c>
      <c r="L72" s="6">
        <f t="shared" si="20"/>
        <v>1</v>
      </c>
      <c r="M72" s="33">
        <f>L72/N72</f>
        <v>0.0625</v>
      </c>
      <c r="N72" s="37">
        <v>16</v>
      </c>
    </row>
    <row r="73" spans="1:14" ht="30">
      <c r="A73" s="25" t="s">
        <v>16</v>
      </c>
      <c r="B73" s="25"/>
      <c r="C73" s="13"/>
      <c r="D73" s="14">
        <f t="shared" si="18"/>
        <v>0</v>
      </c>
      <c r="E73" s="14"/>
      <c r="F73" s="15"/>
      <c r="G73" s="14">
        <f t="shared" si="19"/>
        <v>0</v>
      </c>
      <c r="H73" s="12" t="s">
        <v>133</v>
      </c>
      <c r="I73" s="14">
        <f t="shared" si="21"/>
        <v>1</v>
      </c>
      <c r="J73" s="12"/>
      <c r="K73" s="14">
        <f t="shared" si="22"/>
        <v>0</v>
      </c>
      <c r="L73" s="6">
        <f t="shared" si="20"/>
        <v>1</v>
      </c>
      <c r="M73" s="33">
        <f t="shared" si="23"/>
        <v>0.0625</v>
      </c>
      <c r="N73" s="37">
        <v>16</v>
      </c>
    </row>
    <row r="74" spans="1:14" ht="30">
      <c r="A74" s="25" t="s">
        <v>34</v>
      </c>
      <c r="B74" s="25"/>
      <c r="C74" s="13"/>
      <c r="D74" s="14">
        <f t="shared" si="18"/>
        <v>0</v>
      </c>
      <c r="E74" s="14"/>
      <c r="F74" s="12" t="s">
        <v>83</v>
      </c>
      <c r="G74" s="14">
        <f t="shared" si="19"/>
        <v>1</v>
      </c>
      <c r="H74" s="15"/>
      <c r="I74" s="14">
        <f t="shared" si="21"/>
        <v>0</v>
      </c>
      <c r="J74" s="12" t="s">
        <v>84</v>
      </c>
      <c r="K74" s="14">
        <f t="shared" si="22"/>
        <v>1</v>
      </c>
      <c r="L74" s="6">
        <f t="shared" si="20"/>
        <v>2</v>
      </c>
      <c r="M74" s="33">
        <f t="shared" si="23"/>
        <v>0.0625</v>
      </c>
      <c r="N74" s="37">
        <v>32</v>
      </c>
    </row>
    <row r="75" spans="1:14" ht="30">
      <c r="A75" s="25" t="s">
        <v>14</v>
      </c>
      <c r="B75" s="25"/>
      <c r="C75" s="13"/>
      <c r="D75" s="14">
        <f t="shared" si="18"/>
        <v>0</v>
      </c>
      <c r="E75" s="14"/>
      <c r="F75" s="12" t="s">
        <v>81</v>
      </c>
      <c r="G75" s="14">
        <f t="shared" si="19"/>
        <v>1</v>
      </c>
      <c r="H75" s="15"/>
      <c r="I75" s="14">
        <f t="shared" si="21"/>
        <v>0</v>
      </c>
      <c r="J75" s="12" t="s">
        <v>82</v>
      </c>
      <c r="K75" s="14">
        <f t="shared" si="22"/>
        <v>1</v>
      </c>
      <c r="L75" s="6">
        <f t="shared" si="20"/>
        <v>2</v>
      </c>
      <c r="M75" s="33">
        <f t="shared" si="23"/>
        <v>0.06060606060606061</v>
      </c>
      <c r="N75" s="37">
        <v>33</v>
      </c>
    </row>
    <row r="76" spans="1:14" ht="30">
      <c r="A76" s="25" t="s">
        <v>19</v>
      </c>
      <c r="B76" s="25"/>
      <c r="C76" s="13"/>
      <c r="D76" s="14">
        <f t="shared" si="18"/>
        <v>0</v>
      </c>
      <c r="E76" s="14"/>
      <c r="F76" s="12" t="s">
        <v>135</v>
      </c>
      <c r="G76" s="14">
        <f t="shared" si="19"/>
        <v>1</v>
      </c>
      <c r="H76" s="15"/>
      <c r="I76" s="14">
        <f t="shared" si="21"/>
        <v>0</v>
      </c>
      <c r="J76" s="12"/>
      <c r="K76" s="14">
        <f t="shared" si="22"/>
        <v>0</v>
      </c>
      <c r="L76" s="6">
        <f t="shared" si="20"/>
        <v>1</v>
      </c>
      <c r="M76" s="33">
        <f t="shared" si="23"/>
        <v>0.0625</v>
      </c>
      <c r="N76" s="37">
        <v>16</v>
      </c>
    </row>
    <row r="77" spans="1:14" ht="30">
      <c r="A77" s="25" t="s">
        <v>20</v>
      </c>
      <c r="B77" s="25"/>
      <c r="C77" s="13"/>
      <c r="D77" s="14">
        <f t="shared" si="18"/>
        <v>0</v>
      </c>
      <c r="E77" s="14"/>
      <c r="F77" s="15"/>
      <c r="G77" s="14">
        <f t="shared" si="19"/>
        <v>0</v>
      </c>
      <c r="H77" s="15"/>
      <c r="I77" s="14">
        <f t="shared" si="21"/>
        <v>0</v>
      </c>
      <c r="J77" s="12" t="s">
        <v>221</v>
      </c>
      <c r="K77" s="14">
        <f t="shared" si="22"/>
        <v>1</v>
      </c>
      <c r="L77" s="6">
        <f t="shared" si="20"/>
        <v>1</v>
      </c>
      <c r="M77" s="33">
        <f t="shared" si="23"/>
        <v>0.058823529411764705</v>
      </c>
      <c r="N77" s="37">
        <v>17</v>
      </c>
    </row>
    <row r="78" spans="1:14" ht="30">
      <c r="A78" s="25" t="s">
        <v>25</v>
      </c>
      <c r="B78" s="26"/>
      <c r="C78" s="13"/>
      <c r="D78" s="14">
        <f t="shared" si="18"/>
        <v>0</v>
      </c>
      <c r="E78" s="14"/>
      <c r="F78" s="15"/>
      <c r="G78" s="14">
        <f t="shared" si="19"/>
        <v>0</v>
      </c>
      <c r="H78" s="15"/>
      <c r="I78" s="14">
        <f t="shared" si="21"/>
        <v>0</v>
      </c>
      <c r="J78" s="12" t="s">
        <v>222</v>
      </c>
      <c r="K78" s="14">
        <f t="shared" si="22"/>
        <v>1</v>
      </c>
      <c r="L78" s="6">
        <f t="shared" si="20"/>
        <v>1</v>
      </c>
      <c r="M78" s="33">
        <f t="shared" si="23"/>
        <v>0.029411764705882353</v>
      </c>
      <c r="N78" s="37">
        <v>34</v>
      </c>
    </row>
    <row r="79" spans="1:14" ht="15">
      <c r="A79" s="25" t="s">
        <v>21</v>
      </c>
      <c r="B79" s="25"/>
      <c r="C79" s="13"/>
      <c r="D79" s="14">
        <f t="shared" si="18"/>
        <v>0</v>
      </c>
      <c r="E79" s="14"/>
      <c r="F79" s="15" t="s">
        <v>165</v>
      </c>
      <c r="G79" s="14">
        <f t="shared" si="19"/>
        <v>1</v>
      </c>
      <c r="H79" s="15"/>
      <c r="I79" s="14">
        <f t="shared" si="21"/>
        <v>0</v>
      </c>
      <c r="J79" s="15"/>
      <c r="K79" s="14">
        <f t="shared" si="22"/>
        <v>0</v>
      </c>
      <c r="L79" s="6">
        <f t="shared" si="20"/>
        <v>1</v>
      </c>
      <c r="M79" s="33">
        <f t="shared" si="23"/>
        <v>0.03125</v>
      </c>
      <c r="N79" s="37">
        <v>32</v>
      </c>
    </row>
    <row r="80" spans="1:14" ht="30">
      <c r="A80" s="25" t="s">
        <v>22</v>
      </c>
      <c r="B80" s="25"/>
      <c r="C80" s="13"/>
      <c r="D80" s="14">
        <f t="shared" si="18"/>
        <v>0</v>
      </c>
      <c r="E80" s="14"/>
      <c r="F80" s="15"/>
      <c r="G80" s="14">
        <f t="shared" si="19"/>
        <v>0</v>
      </c>
      <c r="H80" s="12" t="s">
        <v>178</v>
      </c>
      <c r="I80" s="14">
        <f t="shared" si="21"/>
        <v>1</v>
      </c>
      <c r="J80" s="15"/>
      <c r="K80" s="14">
        <f t="shared" si="22"/>
        <v>0</v>
      </c>
      <c r="L80" s="6">
        <f t="shared" si="20"/>
        <v>1</v>
      </c>
      <c r="M80" s="33">
        <f t="shared" si="23"/>
        <v>0.058823529411764705</v>
      </c>
      <c r="N80" s="37">
        <v>17</v>
      </c>
    </row>
    <row r="81" spans="1:13" ht="15.75" customHeight="1">
      <c r="A81" s="27" t="s">
        <v>35</v>
      </c>
      <c r="B81" s="27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</row>
    <row r="82" spans="1:14" ht="15">
      <c r="A82" s="25" t="s">
        <v>10</v>
      </c>
      <c r="B82" s="25"/>
      <c r="C82" s="13" t="s">
        <v>242</v>
      </c>
      <c r="D82" s="14">
        <f aca="true" t="shared" si="24" ref="D82:D97">(LEN(C82)-LEN(SUBSTITUTE(C82,"а","")))+(LEN(B82)-LEN(SUBSTITUTE(B82,"а","")))</f>
        <v>1</v>
      </c>
      <c r="E82" s="14"/>
      <c r="F82" s="12" t="s">
        <v>223</v>
      </c>
      <c r="G82" s="14">
        <f aca="true" t="shared" si="25" ref="G82:G97">(LEN(F82)-LEN(SUBSTITUTE(F82,"а","")))+(LEN(E82)-LEN(SUBSTITUTE(E82,"а","")))</f>
        <v>1</v>
      </c>
      <c r="H82" s="12" t="s">
        <v>243</v>
      </c>
      <c r="I82" s="14">
        <f t="shared" si="21"/>
        <v>1</v>
      </c>
      <c r="J82" s="15" t="s">
        <v>224</v>
      </c>
      <c r="K82" s="14">
        <f t="shared" si="22"/>
        <v>1</v>
      </c>
      <c r="L82" s="6">
        <f aca="true" t="shared" si="26" ref="L82:L97">SUM(K82,I82,G82,D82)</f>
        <v>4</v>
      </c>
      <c r="M82" s="33">
        <f aca="true" t="shared" si="27" ref="M82:M97">L82/N82</f>
        <v>0.06060606060606061</v>
      </c>
      <c r="N82" s="37">
        <v>66</v>
      </c>
    </row>
    <row r="83" spans="1:14" ht="15">
      <c r="A83" s="25" t="s">
        <v>23</v>
      </c>
      <c r="B83" s="25"/>
      <c r="C83" s="13"/>
      <c r="D83" s="14">
        <f t="shared" si="24"/>
        <v>0</v>
      </c>
      <c r="E83" s="14"/>
      <c r="F83" s="15"/>
      <c r="G83" s="14">
        <f t="shared" si="25"/>
        <v>0</v>
      </c>
      <c r="H83" s="15" t="s">
        <v>225</v>
      </c>
      <c r="I83" s="14">
        <f t="shared" si="21"/>
        <v>1</v>
      </c>
      <c r="J83" s="32"/>
      <c r="K83" s="14">
        <f t="shared" si="22"/>
        <v>0</v>
      </c>
      <c r="L83" s="6">
        <f t="shared" si="26"/>
        <v>1</v>
      </c>
      <c r="M83" s="33">
        <f t="shared" si="27"/>
        <v>0.03125</v>
      </c>
      <c r="N83" s="37">
        <v>32</v>
      </c>
    </row>
    <row r="84" spans="1:14" ht="15">
      <c r="A84" s="25" t="s">
        <v>15</v>
      </c>
      <c r="B84" s="25"/>
      <c r="C84" s="13"/>
      <c r="D84" s="14">
        <f t="shared" si="24"/>
        <v>0</v>
      </c>
      <c r="E84" s="16"/>
      <c r="F84" s="15"/>
      <c r="G84" s="14">
        <f t="shared" si="25"/>
        <v>0</v>
      </c>
      <c r="H84" s="15" t="s">
        <v>226</v>
      </c>
      <c r="I84" s="14">
        <f t="shared" si="21"/>
        <v>1</v>
      </c>
      <c r="J84" s="32" t="s">
        <v>244</v>
      </c>
      <c r="K84" s="14">
        <f t="shared" si="22"/>
        <v>1</v>
      </c>
      <c r="L84" s="6">
        <f t="shared" si="26"/>
        <v>2</v>
      </c>
      <c r="M84" s="33">
        <f t="shared" si="27"/>
        <v>0.04081632653061224</v>
      </c>
      <c r="N84" s="37">
        <v>49</v>
      </c>
    </row>
    <row r="85" spans="1:14" ht="15">
      <c r="A85" s="25" t="s">
        <v>13</v>
      </c>
      <c r="B85" s="25"/>
      <c r="C85" s="13"/>
      <c r="D85" s="14">
        <f t="shared" si="24"/>
        <v>0</v>
      </c>
      <c r="E85" s="14"/>
      <c r="F85" s="15"/>
      <c r="G85" s="14">
        <f t="shared" si="25"/>
        <v>0</v>
      </c>
      <c r="H85" s="15"/>
      <c r="I85" s="14">
        <f t="shared" si="21"/>
        <v>0</v>
      </c>
      <c r="J85" s="32" t="s">
        <v>227</v>
      </c>
      <c r="K85" s="14">
        <f t="shared" si="22"/>
        <v>1</v>
      </c>
      <c r="L85" s="6">
        <f t="shared" si="26"/>
        <v>1</v>
      </c>
      <c r="M85" s="33">
        <f t="shared" si="27"/>
        <v>0.030303030303030304</v>
      </c>
      <c r="N85" s="37">
        <v>33</v>
      </c>
    </row>
    <row r="86" spans="1:14" ht="15">
      <c r="A86" s="25" t="s">
        <v>17</v>
      </c>
      <c r="B86" s="25"/>
      <c r="C86" s="13"/>
      <c r="D86" s="14">
        <f t="shared" si="24"/>
        <v>0</v>
      </c>
      <c r="E86" s="14"/>
      <c r="F86" s="15"/>
      <c r="G86" s="14">
        <f t="shared" si="25"/>
        <v>0</v>
      </c>
      <c r="H86" s="15"/>
      <c r="I86" s="14">
        <f t="shared" si="21"/>
        <v>0</v>
      </c>
      <c r="J86" s="32" t="s">
        <v>228</v>
      </c>
      <c r="K86" s="14">
        <f t="shared" si="22"/>
        <v>1</v>
      </c>
      <c r="L86" s="6">
        <f t="shared" si="26"/>
        <v>1</v>
      </c>
      <c r="M86" s="33">
        <f t="shared" si="27"/>
        <v>0.0625</v>
      </c>
      <c r="N86" s="37">
        <v>16</v>
      </c>
    </row>
    <row r="87" spans="1:14" ht="15">
      <c r="A87" s="25" t="s">
        <v>24</v>
      </c>
      <c r="B87" s="25"/>
      <c r="C87" s="13"/>
      <c r="D87" s="14">
        <f t="shared" si="24"/>
        <v>0</v>
      </c>
      <c r="E87" s="14"/>
      <c r="F87" s="15"/>
      <c r="G87" s="14">
        <f t="shared" si="25"/>
        <v>0</v>
      </c>
      <c r="H87" s="15" t="s">
        <v>229</v>
      </c>
      <c r="I87" s="14">
        <f t="shared" si="21"/>
        <v>1</v>
      </c>
      <c r="J87" s="32"/>
      <c r="K87" s="14">
        <f t="shared" si="22"/>
        <v>0</v>
      </c>
      <c r="L87" s="6">
        <f t="shared" si="26"/>
        <v>1</v>
      </c>
      <c r="M87" s="33">
        <f t="shared" si="27"/>
        <v>0.030303030303030304</v>
      </c>
      <c r="N87" s="37">
        <v>33</v>
      </c>
    </row>
    <row r="88" spans="1:14" ht="15">
      <c r="A88" s="25" t="s">
        <v>32</v>
      </c>
      <c r="B88" s="25"/>
      <c r="C88" s="17" t="s">
        <v>245</v>
      </c>
      <c r="D88" s="14">
        <f t="shared" si="24"/>
        <v>1</v>
      </c>
      <c r="E88" s="14"/>
      <c r="F88" s="15" t="s">
        <v>246</v>
      </c>
      <c r="G88" s="14">
        <f t="shared" si="25"/>
        <v>1</v>
      </c>
      <c r="H88" s="15" t="s">
        <v>230</v>
      </c>
      <c r="I88" s="14">
        <f t="shared" si="21"/>
        <v>1</v>
      </c>
      <c r="J88" s="31" t="s">
        <v>231</v>
      </c>
      <c r="K88" s="14">
        <f t="shared" si="22"/>
        <v>1</v>
      </c>
      <c r="L88" s="6">
        <f t="shared" si="26"/>
        <v>4</v>
      </c>
      <c r="M88" s="33">
        <f t="shared" si="27"/>
        <v>0.06060606060606061</v>
      </c>
      <c r="N88" s="37">
        <v>66</v>
      </c>
    </row>
    <row r="89" spans="1:14" ht="15">
      <c r="A89" s="25" t="s">
        <v>33</v>
      </c>
      <c r="B89" s="25"/>
      <c r="C89" s="13"/>
      <c r="D89" s="14">
        <f t="shared" si="24"/>
        <v>0</v>
      </c>
      <c r="E89" s="14"/>
      <c r="F89" s="15" t="s">
        <v>232</v>
      </c>
      <c r="G89" s="14">
        <f t="shared" si="25"/>
        <v>1</v>
      </c>
      <c r="H89" s="15"/>
      <c r="I89" s="14">
        <f t="shared" si="21"/>
        <v>0</v>
      </c>
      <c r="J89" s="32" t="s">
        <v>233</v>
      </c>
      <c r="K89" s="14">
        <f t="shared" si="22"/>
        <v>1</v>
      </c>
      <c r="L89" s="6">
        <f t="shared" si="26"/>
        <v>2</v>
      </c>
      <c r="M89" s="33">
        <f t="shared" si="27"/>
        <v>0.0625</v>
      </c>
      <c r="N89" s="37">
        <v>32</v>
      </c>
    </row>
    <row r="90" spans="1:14" ht="15">
      <c r="A90" s="25" t="s">
        <v>16</v>
      </c>
      <c r="B90" s="25"/>
      <c r="C90" s="13"/>
      <c r="D90" s="14">
        <f t="shared" si="24"/>
        <v>0</v>
      </c>
      <c r="E90" s="14"/>
      <c r="F90" s="15"/>
      <c r="G90" s="14">
        <f t="shared" si="25"/>
        <v>0</v>
      </c>
      <c r="H90" s="15"/>
      <c r="I90" s="14">
        <f t="shared" si="21"/>
        <v>0</v>
      </c>
      <c r="J90" s="32" t="s">
        <v>247</v>
      </c>
      <c r="K90" s="14">
        <f t="shared" si="22"/>
        <v>1</v>
      </c>
      <c r="L90" s="6">
        <f t="shared" si="26"/>
        <v>1</v>
      </c>
      <c r="M90" s="33">
        <f t="shared" si="27"/>
        <v>0.058823529411764705</v>
      </c>
      <c r="N90" s="37">
        <v>17</v>
      </c>
    </row>
    <row r="91" spans="1:14" ht="15">
      <c r="A91" s="25" t="s">
        <v>34</v>
      </c>
      <c r="B91" s="25"/>
      <c r="C91" s="13" t="s">
        <v>234</v>
      </c>
      <c r="D91" s="14">
        <f t="shared" si="24"/>
        <v>1</v>
      </c>
      <c r="E91" s="14"/>
      <c r="F91" s="15"/>
      <c r="G91" s="14">
        <f t="shared" si="25"/>
        <v>0</v>
      </c>
      <c r="H91" s="15" t="s">
        <v>235</v>
      </c>
      <c r="I91" s="14">
        <f t="shared" si="21"/>
        <v>1</v>
      </c>
      <c r="J91" s="15"/>
      <c r="K91" s="14">
        <f t="shared" si="22"/>
        <v>0</v>
      </c>
      <c r="L91" s="6">
        <f t="shared" si="26"/>
        <v>2</v>
      </c>
      <c r="M91" s="33">
        <f t="shared" si="27"/>
        <v>0.0625</v>
      </c>
      <c r="N91" s="37">
        <v>32</v>
      </c>
    </row>
    <row r="92" spans="1:14" ht="15">
      <c r="A92" s="25" t="s">
        <v>36</v>
      </c>
      <c r="B92" s="25"/>
      <c r="C92" s="13"/>
      <c r="D92" s="14">
        <f t="shared" si="24"/>
        <v>0</v>
      </c>
      <c r="E92" s="14"/>
      <c r="F92" s="15"/>
      <c r="G92" s="14">
        <f t="shared" si="25"/>
        <v>0</v>
      </c>
      <c r="H92" s="15" t="s">
        <v>236</v>
      </c>
      <c r="I92" s="14">
        <f t="shared" si="21"/>
        <v>1</v>
      </c>
      <c r="J92" s="15"/>
      <c r="K92" s="14">
        <f t="shared" si="22"/>
        <v>0</v>
      </c>
      <c r="L92" s="6">
        <f t="shared" si="26"/>
        <v>1</v>
      </c>
      <c r="M92" s="33">
        <f t="shared" si="27"/>
        <v>0.03125</v>
      </c>
      <c r="N92" s="37">
        <v>32</v>
      </c>
    </row>
    <row r="93" spans="1:14" ht="15">
      <c r="A93" s="25" t="s">
        <v>14</v>
      </c>
      <c r="B93" s="25"/>
      <c r="C93" s="13"/>
      <c r="D93" s="14">
        <f t="shared" si="24"/>
        <v>0</v>
      </c>
      <c r="E93" s="14"/>
      <c r="F93" s="15" t="s">
        <v>237</v>
      </c>
      <c r="G93" s="14">
        <f t="shared" si="25"/>
        <v>1</v>
      </c>
      <c r="H93" s="15" t="s">
        <v>238</v>
      </c>
      <c r="I93" s="14">
        <f t="shared" si="21"/>
        <v>1</v>
      </c>
      <c r="J93" s="15"/>
      <c r="K93" s="14">
        <f t="shared" si="22"/>
        <v>0</v>
      </c>
      <c r="L93" s="6">
        <f t="shared" si="26"/>
        <v>2</v>
      </c>
      <c r="M93" s="33">
        <f t="shared" si="27"/>
        <v>0.06060606060606061</v>
      </c>
      <c r="N93" s="37">
        <v>33</v>
      </c>
    </row>
    <row r="94" spans="1:14" ht="15">
      <c r="A94" s="25" t="s">
        <v>25</v>
      </c>
      <c r="B94" s="25"/>
      <c r="C94" s="13"/>
      <c r="D94" s="14">
        <f t="shared" si="24"/>
        <v>0</v>
      </c>
      <c r="E94" s="14"/>
      <c r="F94" s="15"/>
      <c r="G94" s="14">
        <f t="shared" si="25"/>
        <v>0</v>
      </c>
      <c r="H94" s="15"/>
      <c r="I94" s="14">
        <f t="shared" si="21"/>
        <v>0</v>
      </c>
      <c r="J94" s="15" t="s">
        <v>248</v>
      </c>
      <c r="K94" s="14">
        <f t="shared" si="22"/>
        <v>1</v>
      </c>
      <c r="L94" s="6">
        <f t="shared" si="26"/>
        <v>1</v>
      </c>
      <c r="M94" s="33">
        <f t="shared" si="27"/>
        <v>0.058823529411764705</v>
      </c>
      <c r="N94" s="37">
        <v>17</v>
      </c>
    </row>
    <row r="95" spans="1:14" ht="15">
      <c r="A95" s="25" t="s">
        <v>21</v>
      </c>
      <c r="B95" s="25"/>
      <c r="C95" s="13"/>
      <c r="D95" s="14">
        <f t="shared" si="24"/>
        <v>0</v>
      </c>
      <c r="E95" s="14"/>
      <c r="F95" s="15" t="s">
        <v>239</v>
      </c>
      <c r="G95" s="14">
        <f t="shared" si="25"/>
        <v>1</v>
      </c>
      <c r="H95" s="15"/>
      <c r="I95" s="14">
        <f t="shared" si="21"/>
        <v>0</v>
      </c>
      <c r="J95" s="15"/>
      <c r="K95" s="14">
        <f t="shared" si="22"/>
        <v>0</v>
      </c>
      <c r="L95" s="6">
        <f t="shared" si="26"/>
        <v>1</v>
      </c>
      <c r="M95" s="33">
        <f t="shared" si="27"/>
        <v>0.02040816326530612</v>
      </c>
      <c r="N95" s="37">
        <v>49</v>
      </c>
    </row>
    <row r="96" spans="1:14" ht="15">
      <c r="A96" s="25" t="s">
        <v>37</v>
      </c>
      <c r="B96" s="25"/>
      <c r="C96" s="13"/>
      <c r="D96" s="14">
        <f t="shared" si="24"/>
        <v>0</v>
      </c>
      <c r="E96" s="14"/>
      <c r="F96" s="15"/>
      <c r="G96" s="14">
        <f t="shared" si="25"/>
        <v>0</v>
      </c>
      <c r="H96" s="15"/>
      <c r="I96" s="14">
        <f t="shared" si="21"/>
        <v>0</v>
      </c>
      <c r="J96" s="15" t="s">
        <v>240</v>
      </c>
      <c r="K96" s="14">
        <f t="shared" si="22"/>
        <v>1</v>
      </c>
      <c r="L96" s="6">
        <f t="shared" si="26"/>
        <v>1</v>
      </c>
      <c r="M96" s="33">
        <f t="shared" si="27"/>
        <v>0.058823529411764705</v>
      </c>
      <c r="N96" s="37">
        <v>17</v>
      </c>
    </row>
    <row r="97" spans="1:14" ht="15">
      <c r="A97" s="25" t="s">
        <v>22</v>
      </c>
      <c r="B97" s="25"/>
      <c r="C97" s="13"/>
      <c r="D97" s="14">
        <f t="shared" si="24"/>
        <v>0</v>
      </c>
      <c r="E97" s="14"/>
      <c r="F97" s="15"/>
      <c r="G97" s="14">
        <f t="shared" si="25"/>
        <v>0</v>
      </c>
      <c r="H97" s="15" t="s">
        <v>241</v>
      </c>
      <c r="I97" s="14">
        <f t="shared" si="21"/>
        <v>1</v>
      </c>
      <c r="J97" s="15"/>
      <c r="K97" s="14">
        <f t="shared" si="22"/>
        <v>0</v>
      </c>
      <c r="L97" s="6">
        <f t="shared" si="26"/>
        <v>1</v>
      </c>
      <c r="M97" s="33">
        <f t="shared" si="27"/>
        <v>0.0625</v>
      </c>
      <c r="N97" s="37">
        <v>16</v>
      </c>
    </row>
    <row r="98" spans="1:13" ht="15">
      <c r="A98" s="27" t="s">
        <v>38</v>
      </c>
      <c r="B98" s="2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4" ht="15">
      <c r="A99" s="25" t="s">
        <v>10</v>
      </c>
      <c r="B99" s="25"/>
      <c r="C99" s="13" t="s">
        <v>85</v>
      </c>
      <c r="D99" s="14">
        <f aca="true" t="shared" si="28" ref="D99:D113">(LEN(C99)-LEN(SUBSTITUTE(C99,"а","")))+(LEN(B99)-LEN(SUBSTITUTE(B99,"а","")))</f>
        <v>1</v>
      </c>
      <c r="E99" s="16"/>
      <c r="F99" s="12" t="s">
        <v>180</v>
      </c>
      <c r="G99" s="14">
        <f aca="true" t="shared" si="29" ref="G99:G113">(LEN(F99)-LEN(SUBSTITUTE(F99,"а","")))+(LEN(E99)-LEN(SUBSTITUTE(E99,"а","")))</f>
        <v>1</v>
      </c>
      <c r="H99" s="15" t="s">
        <v>89</v>
      </c>
      <c r="I99" s="14">
        <f t="shared" si="21"/>
        <v>1</v>
      </c>
      <c r="J99" s="15" t="s">
        <v>86</v>
      </c>
      <c r="K99" s="14">
        <f t="shared" si="22"/>
        <v>1</v>
      </c>
      <c r="L99" s="6">
        <f aca="true" t="shared" si="30" ref="L99:L113">SUM(K99,I99,G99,D99)</f>
        <v>4</v>
      </c>
      <c r="M99" s="33">
        <f aca="true" t="shared" si="31" ref="M99:M113">L99/N99</f>
        <v>0.08163265306122448</v>
      </c>
      <c r="N99" s="37">
        <v>49</v>
      </c>
    </row>
    <row r="100" spans="1:14" ht="15" customHeight="1">
      <c r="A100" s="25" t="s">
        <v>23</v>
      </c>
      <c r="B100" s="25"/>
      <c r="C100" s="13"/>
      <c r="D100" s="14">
        <f t="shared" si="28"/>
        <v>0</v>
      </c>
      <c r="E100" s="14"/>
      <c r="F100" s="15" t="s">
        <v>87</v>
      </c>
      <c r="G100" s="14">
        <f t="shared" si="29"/>
        <v>1</v>
      </c>
      <c r="H100" s="15"/>
      <c r="I100" s="14">
        <f t="shared" si="21"/>
        <v>0</v>
      </c>
      <c r="J100" s="15" t="s">
        <v>88</v>
      </c>
      <c r="K100" s="14">
        <f t="shared" si="22"/>
        <v>1</v>
      </c>
      <c r="L100" s="6">
        <f t="shared" si="30"/>
        <v>2</v>
      </c>
      <c r="M100" s="33">
        <f t="shared" si="31"/>
        <v>0.04081632653061224</v>
      </c>
      <c r="N100" s="37">
        <v>49</v>
      </c>
    </row>
    <row r="101" spans="1:14" ht="30">
      <c r="A101" s="25" t="s">
        <v>15</v>
      </c>
      <c r="B101" s="25"/>
      <c r="C101" s="13" t="s">
        <v>90</v>
      </c>
      <c r="D101" s="14">
        <f t="shared" si="28"/>
        <v>1</v>
      </c>
      <c r="E101" s="14"/>
      <c r="F101" s="15" t="s">
        <v>91</v>
      </c>
      <c r="G101" s="14">
        <f t="shared" si="29"/>
        <v>1</v>
      </c>
      <c r="H101" s="15"/>
      <c r="I101" s="14">
        <f t="shared" si="21"/>
        <v>0</v>
      </c>
      <c r="J101" s="12" t="s">
        <v>249</v>
      </c>
      <c r="K101" s="14">
        <f t="shared" si="22"/>
        <v>2</v>
      </c>
      <c r="L101" s="6">
        <f t="shared" si="30"/>
        <v>4</v>
      </c>
      <c r="M101" s="33">
        <f t="shared" si="31"/>
        <v>0.08163265306122448</v>
      </c>
      <c r="N101" s="37">
        <v>49</v>
      </c>
    </row>
    <row r="102" spans="1:14" ht="15" customHeight="1">
      <c r="A102" s="25" t="s">
        <v>13</v>
      </c>
      <c r="B102" s="25"/>
      <c r="C102" s="13"/>
      <c r="D102" s="14">
        <f t="shared" si="28"/>
        <v>0</v>
      </c>
      <c r="E102" s="14"/>
      <c r="F102" s="15"/>
      <c r="G102" s="14">
        <f t="shared" si="29"/>
        <v>0</v>
      </c>
      <c r="H102" s="15"/>
      <c r="I102" s="14">
        <f t="shared" si="21"/>
        <v>0</v>
      </c>
      <c r="J102" s="15" t="s">
        <v>145</v>
      </c>
      <c r="K102" s="14">
        <f t="shared" si="22"/>
        <v>1</v>
      </c>
      <c r="L102" s="6">
        <f t="shared" si="30"/>
        <v>1</v>
      </c>
      <c r="M102" s="33">
        <f t="shared" si="31"/>
        <v>0.020833333333333332</v>
      </c>
      <c r="N102" s="37">
        <v>48</v>
      </c>
    </row>
    <row r="103" spans="1:14" ht="15" customHeight="1">
      <c r="A103" s="25" t="s">
        <v>17</v>
      </c>
      <c r="B103" s="25"/>
      <c r="C103" s="13"/>
      <c r="D103" s="14">
        <f t="shared" si="28"/>
        <v>0</v>
      </c>
      <c r="E103" s="14"/>
      <c r="F103" s="15" t="s">
        <v>146</v>
      </c>
      <c r="G103" s="14">
        <f t="shared" si="29"/>
        <v>1</v>
      </c>
      <c r="H103" s="15"/>
      <c r="I103" s="14">
        <f t="shared" si="21"/>
        <v>0</v>
      </c>
      <c r="J103" s="15"/>
      <c r="K103" s="14">
        <f t="shared" si="22"/>
        <v>0</v>
      </c>
      <c r="L103" s="6">
        <f t="shared" si="30"/>
        <v>1</v>
      </c>
      <c r="M103" s="33">
        <f t="shared" si="31"/>
        <v>0.058823529411764705</v>
      </c>
      <c r="N103" s="37">
        <v>17</v>
      </c>
    </row>
    <row r="104" spans="1:14" ht="15" customHeight="1">
      <c r="A104" s="25" t="s">
        <v>24</v>
      </c>
      <c r="B104" s="25"/>
      <c r="C104" s="13"/>
      <c r="D104" s="14">
        <f t="shared" si="28"/>
        <v>0</v>
      </c>
      <c r="E104" s="14"/>
      <c r="F104" s="15"/>
      <c r="G104" s="14">
        <f t="shared" si="29"/>
        <v>0</v>
      </c>
      <c r="H104" s="15" t="s">
        <v>136</v>
      </c>
      <c r="I104" s="14">
        <f t="shared" si="21"/>
        <v>1</v>
      </c>
      <c r="J104" s="15"/>
      <c r="K104" s="14">
        <f t="shared" si="22"/>
        <v>0</v>
      </c>
      <c r="L104" s="6">
        <f t="shared" si="30"/>
        <v>1</v>
      </c>
      <c r="M104" s="33">
        <f t="shared" si="31"/>
        <v>0.030303030303030304</v>
      </c>
      <c r="N104" s="37">
        <v>33</v>
      </c>
    </row>
    <row r="105" spans="1:14" ht="15" customHeight="1">
      <c r="A105" s="25" t="s">
        <v>32</v>
      </c>
      <c r="B105" s="25"/>
      <c r="C105" s="13" t="s">
        <v>179</v>
      </c>
      <c r="D105" s="14">
        <f t="shared" si="28"/>
        <v>1</v>
      </c>
      <c r="E105" s="14"/>
      <c r="F105" s="15"/>
      <c r="G105" s="14">
        <f t="shared" si="29"/>
        <v>0</v>
      </c>
      <c r="H105" s="15" t="s">
        <v>92</v>
      </c>
      <c r="I105" s="14">
        <f t="shared" si="21"/>
        <v>1</v>
      </c>
      <c r="J105" s="15"/>
      <c r="K105" s="14">
        <f t="shared" si="22"/>
        <v>0</v>
      </c>
      <c r="L105" s="6">
        <f t="shared" si="30"/>
        <v>2</v>
      </c>
      <c r="M105" s="33">
        <f t="shared" si="31"/>
        <v>0.030303030303030304</v>
      </c>
      <c r="N105" s="37">
        <v>66</v>
      </c>
    </row>
    <row r="106" spans="1:14" ht="15" customHeight="1">
      <c r="A106" s="25" t="s">
        <v>33</v>
      </c>
      <c r="B106" s="25"/>
      <c r="C106" s="13"/>
      <c r="D106" s="14">
        <f t="shared" si="28"/>
        <v>0</v>
      </c>
      <c r="E106" s="14"/>
      <c r="F106" s="15"/>
      <c r="G106" s="14">
        <f t="shared" si="29"/>
        <v>0</v>
      </c>
      <c r="H106" s="15" t="s">
        <v>93</v>
      </c>
      <c r="I106" s="14">
        <f t="shared" si="21"/>
        <v>1</v>
      </c>
      <c r="J106" s="15" t="s">
        <v>94</v>
      </c>
      <c r="K106" s="14">
        <f t="shared" si="22"/>
        <v>1</v>
      </c>
      <c r="L106" s="6">
        <f t="shared" si="30"/>
        <v>2</v>
      </c>
      <c r="M106" s="33">
        <f t="shared" si="31"/>
        <v>0.0625</v>
      </c>
      <c r="N106" s="37">
        <v>32</v>
      </c>
    </row>
    <row r="107" spans="1:14" ht="15" customHeight="1">
      <c r="A107" s="25" t="s">
        <v>16</v>
      </c>
      <c r="B107" s="25"/>
      <c r="C107" s="13"/>
      <c r="D107" s="14">
        <f t="shared" si="28"/>
        <v>0</v>
      </c>
      <c r="E107" s="14"/>
      <c r="F107" s="15"/>
      <c r="G107" s="14">
        <f t="shared" si="29"/>
        <v>0</v>
      </c>
      <c r="H107" s="15"/>
      <c r="I107" s="14">
        <f t="shared" si="21"/>
        <v>0</v>
      </c>
      <c r="J107" s="15" t="s">
        <v>250</v>
      </c>
      <c r="K107" s="14">
        <f t="shared" si="22"/>
        <v>1</v>
      </c>
      <c r="L107" s="6">
        <f t="shared" si="30"/>
        <v>1</v>
      </c>
      <c r="M107" s="33">
        <f t="shared" si="31"/>
        <v>0.0625</v>
      </c>
      <c r="N107" s="37">
        <v>16</v>
      </c>
    </row>
    <row r="108" spans="1:14" ht="15" customHeight="1">
      <c r="A108" s="25" t="s">
        <v>34</v>
      </c>
      <c r="B108" s="25"/>
      <c r="C108" s="13"/>
      <c r="D108" s="14">
        <f t="shared" si="28"/>
        <v>0</v>
      </c>
      <c r="E108" s="14"/>
      <c r="F108" s="15" t="s">
        <v>181</v>
      </c>
      <c r="G108" s="14">
        <f t="shared" si="29"/>
        <v>1</v>
      </c>
      <c r="H108" s="15"/>
      <c r="I108" s="14">
        <f t="shared" si="21"/>
        <v>0</v>
      </c>
      <c r="J108" s="15" t="s">
        <v>97</v>
      </c>
      <c r="K108" s="14">
        <f t="shared" si="22"/>
        <v>1</v>
      </c>
      <c r="L108" s="6">
        <f t="shared" si="30"/>
        <v>2</v>
      </c>
      <c r="M108" s="33">
        <f t="shared" si="31"/>
        <v>0.04</v>
      </c>
      <c r="N108" s="37">
        <v>50</v>
      </c>
    </row>
    <row r="109" spans="1:14" ht="15" customHeight="1">
      <c r="A109" s="25" t="s">
        <v>36</v>
      </c>
      <c r="B109" s="25"/>
      <c r="C109" s="13"/>
      <c r="D109" s="14">
        <f t="shared" si="28"/>
        <v>0</v>
      </c>
      <c r="E109" s="14"/>
      <c r="F109" s="15" t="s">
        <v>98</v>
      </c>
      <c r="G109" s="14">
        <f t="shared" si="29"/>
        <v>1</v>
      </c>
      <c r="H109" s="15"/>
      <c r="I109" s="14">
        <f t="shared" si="21"/>
        <v>0</v>
      </c>
      <c r="J109" s="15" t="s">
        <v>99</v>
      </c>
      <c r="K109" s="14">
        <f t="shared" si="22"/>
        <v>1</v>
      </c>
      <c r="L109" s="6">
        <f t="shared" si="30"/>
        <v>2</v>
      </c>
      <c r="M109" s="33">
        <f t="shared" si="31"/>
        <v>0.0625</v>
      </c>
      <c r="N109" s="37">
        <v>32</v>
      </c>
    </row>
    <row r="110" spans="1:14" ht="15" customHeight="1">
      <c r="A110" s="25" t="s">
        <v>14</v>
      </c>
      <c r="B110" s="25"/>
      <c r="C110" s="13"/>
      <c r="D110" s="14">
        <f t="shared" si="28"/>
        <v>0</v>
      </c>
      <c r="E110" s="14"/>
      <c r="F110" s="15" t="s">
        <v>95</v>
      </c>
      <c r="G110" s="14">
        <f t="shared" si="29"/>
        <v>1</v>
      </c>
      <c r="H110" s="15"/>
      <c r="I110" s="14">
        <f t="shared" si="21"/>
        <v>0</v>
      </c>
      <c r="J110" s="15" t="s">
        <v>96</v>
      </c>
      <c r="K110" s="14">
        <f t="shared" si="22"/>
        <v>1</v>
      </c>
      <c r="L110" s="6">
        <f t="shared" si="30"/>
        <v>2</v>
      </c>
      <c r="M110" s="33">
        <f t="shared" si="31"/>
        <v>0.06060606060606061</v>
      </c>
      <c r="N110" s="37">
        <v>33</v>
      </c>
    </row>
    <row r="111" spans="1:14" ht="15" customHeight="1">
      <c r="A111" s="25" t="s">
        <v>21</v>
      </c>
      <c r="B111" s="25"/>
      <c r="C111" s="13"/>
      <c r="D111" s="14">
        <f t="shared" si="28"/>
        <v>0</v>
      </c>
      <c r="E111" s="14"/>
      <c r="F111" s="15" t="s">
        <v>166</v>
      </c>
      <c r="G111" s="14">
        <f t="shared" si="29"/>
        <v>1</v>
      </c>
      <c r="H111" s="15"/>
      <c r="I111" s="14">
        <f t="shared" si="21"/>
        <v>0</v>
      </c>
      <c r="J111" s="15"/>
      <c r="K111" s="14">
        <f t="shared" si="22"/>
        <v>0</v>
      </c>
      <c r="L111" s="6">
        <f t="shared" si="30"/>
        <v>1</v>
      </c>
      <c r="M111" s="33">
        <f t="shared" si="31"/>
        <v>0.020833333333333332</v>
      </c>
      <c r="N111" s="37">
        <v>48</v>
      </c>
    </row>
    <row r="112" spans="1:14" ht="15" customHeight="1">
      <c r="A112" s="25" t="s">
        <v>37</v>
      </c>
      <c r="B112" s="25"/>
      <c r="C112" s="13"/>
      <c r="D112" s="14">
        <f t="shared" si="28"/>
        <v>0</v>
      </c>
      <c r="E112" s="14"/>
      <c r="F112" s="15"/>
      <c r="G112" s="14">
        <f t="shared" si="29"/>
        <v>0</v>
      </c>
      <c r="H112" s="15"/>
      <c r="I112" s="14">
        <f t="shared" si="21"/>
        <v>0</v>
      </c>
      <c r="J112" s="15" t="s">
        <v>251</v>
      </c>
      <c r="K112" s="14">
        <f t="shared" si="22"/>
        <v>1</v>
      </c>
      <c r="L112" s="6">
        <f t="shared" si="30"/>
        <v>1</v>
      </c>
      <c r="M112" s="33">
        <f t="shared" si="31"/>
        <v>0.0625</v>
      </c>
      <c r="N112" s="37">
        <v>16</v>
      </c>
    </row>
    <row r="113" spans="1:14" ht="15" customHeight="1">
      <c r="A113" s="25" t="s">
        <v>22</v>
      </c>
      <c r="B113" s="25"/>
      <c r="C113" s="13"/>
      <c r="D113" s="14">
        <f t="shared" si="28"/>
        <v>0</v>
      </c>
      <c r="E113" s="14"/>
      <c r="F113" s="15" t="s">
        <v>140</v>
      </c>
      <c r="G113" s="14">
        <f t="shared" si="29"/>
        <v>1</v>
      </c>
      <c r="H113" s="15"/>
      <c r="I113" s="14">
        <f t="shared" si="21"/>
        <v>0</v>
      </c>
      <c r="J113" s="15"/>
      <c r="K113" s="14">
        <f t="shared" si="22"/>
        <v>0</v>
      </c>
      <c r="L113" s="6">
        <f t="shared" si="30"/>
        <v>1</v>
      </c>
      <c r="M113" s="33">
        <f t="shared" si="31"/>
        <v>0.058823529411764705</v>
      </c>
      <c r="N113" s="37">
        <v>17</v>
      </c>
    </row>
    <row r="114" spans="1:13" ht="15" customHeight="1">
      <c r="A114" s="27" t="s">
        <v>39</v>
      </c>
      <c r="B114" s="27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</row>
    <row r="115" spans="1:14" ht="15">
      <c r="A115" s="25" t="s">
        <v>10</v>
      </c>
      <c r="B115" s="25"/>
      <c r="C115" s="13" t="s">
        <v>100</v>
      </c>
      <c r="D115" s="14">
        <f aca="true" t="shared" si="32" ref="D115:D127">(LEN(C115)-LEN(SUBSTITUTE(C115,"а","")))+(LEN(B115)-LEN(SUBSTITUTE(B115,"а","")))</f>
        <v>1</v>
      </c>
      <c r="E115" s="14"/>
      <c r="F115" s="15" t="s">
        <v>104</v>
      </c>
      <c r="G115" s="14">
        <f aca="true" t="shared" si="33" ref="G115:G127">(LEN(F115)-LEN(SUBSTITUTE(F115,"а","")))+(LEN(E115)-LEN(SUBSTITUTE(E115,"а","")))</f>
        <v>1</v>
      </c>
      <c r="H115" s="15" t="s">
        <v>101</v>
      </c>
      <c r="I115" s="14">
        <f t="shared" si="21"/>
        <v>0</v>
      </c>
      <c r="J115" s="15" t="s">
        <v>102</v>
      </c>
      <c r="K115" s="14">
        <f t="shared" si="22"/>
        <v>1</v>
      </c>
      <c r="L115" s="6">
        <f aca="true" t="shared" si="34" ref="L115:L127">SUM(K115,I115,G115,D115)</f>
        <v>3</v>
      </c>
      <c r="M115" s="33">
        <f aca="true" t="shared" si="35" ref="M115:M127">L115/N115</f>
        <v>0.061224489795918366</v>
      </c>
      <c r="N115" s="37">
        <v>49</v>
      </c>
    </row>
    <row r="116" spans="1:14" ht="30">
      <c r="A116" s="25" t="s">
        <v>23</v>
      </c>
      <c r="B116" s="25"/>
      <c r="C116" s="13"/>
      <c r="D116" s="14">
        <f t="shared" si="32"/>
        <v>0</v>
      </c>
      <c r="E116" s="14"/>
      <c r="F116" s="12" t="s">
        <v>252</v>
      </c>
      <c r="G116" s="14">
        <f t="shared" si="33"/>
        <v>1</v>
      </c>
      <c r="H116" s="15" t="s">
        <v>103</v>
      </c>
      <c r="I116" s="14">
        <f t="shared" si="21"/>
        <v>1</v>
      </c>
      <c r="J116" s="12" t="s">
        <v>253</v>
      </c>
      <c r="K116" s="14">
        <f t="shared" si="22"/>
        <v>2</v>
      </c>
      <c r="L116" s="6">
        <f t="shared" si="34"/>
        <v>4</v>
      </c>
      <c r="M116" s="33">
        <f t="shared" si="35"/>
        <v>0.08</v>
      </c>
      <c r="N116" s="37">
        <v>50</v>
      </c>
    </row>
    <row r="117" spans="1:14" ht="15" customHeight="1">
      <c r="A117" s="25" t="s">
        <v>15</v>
      </c>
      <c r="B117" s="25"/>
      <c r="C117" s="13" t="s">
        <v>105</v>
      </c>
      <c r="D117" s="14">
        <f t="shared" si="32"/>
        <v>1</v>
      </c>
      <c r="E117" s="14"/>
      <c r="F117" s="15" t="s">
        <v>106</v>
      </c>
      <c r="G117" s="14">
        <f t="shared" si="33"/>
        <v>0</v>
      </c>
      <c r="H117" s="15"/>
      <c r="I117" s="14">
        <f t="shared" si="21"/>
        <v>0</v>
      </c>
      <c r="J117" s="15"/>
      <c r="K117" s="14">
        <f t="shared" si="22"/>
        <v>0</v>
      </c>
      <c r="L117" s="6">
        <f t="shared" si="34"/>
        <v>1</v>
      </c>
      <c r="M117" s="33">
        <f t="shared" si="35"/>
        <v>0.02040816326530612</v>
      </c>
      <c r="N117" s="37">
        <v>49</v>
      </c>
    </row>
    <row r="118" spans="1:14" ht="15" customHeight="1">
      <c r="A118" s="25" t="s">
        <v>13</v>
      </c>
      <c r="B118" s="26"/>
      <c r="C118" s="13"/>
      <c r="D118" s="14">
        <f t="shared" si="32"/>
        <v>0</v>
      </c>
      <c r="E118" s="14"/>
      <c r="F118" s="15"/>
      <c r="G118" s="14">
        <f t="shared" si="33"/>
        <v>0</v>
      </c>
      <c r="H118" s="15" t="s">
        <v>182</v>
      </c>
      <c r="I118" s="14">
        <f t="shared" si="21"/>
        <v>1</v>
      </c>
      <c r="J118" s="15"/>
      <c r="K118" s="14">
        <f t="shared" si="22"/>
        <v>0</v>
      </c>
      <c r="L118" s="6">
        <f t="shared" si="34"/>
        <v>1</v>
      </c>
      <c r="M118" s="33">
        <f t="shared" si="35"/>
        <v>0.03125</v>
      </c>
      <c r="N118" s="37">
        <v>32</v>
      </c>
    </row>
    <row r="119" spans="1:14" ht="15">
      <c r="A119" s="25" t="s">
        <v>24</v>
      </c>
      <c r="B119" s="25"/>
      <c r="C119" s="13"/>
      <c r="D119" s="14">
        <f t="shared" si="32"/>
        <v>0</v>
      </c>
      <c r="E119" s="14"/>
      <c r="F119" s="15"/>
      <c r="G119" s="14">
        <f t="shared" si="33"/>
        <v>0</v>
      </c>
      <c r="H119" s="15" t="s">
        <v>155</v>
      </c>
      <c r="I119" s="14">
        <f t="shared" si="21"/>
        <v>1</v>
      </c>
      <c r="J119" s="15"/>
      <c r="K119" s="14">
        <f t="shared" si="22"/>
        <v>0</v>
      </c>
      <c r="L119" s="6">
        <f t="shared" si="34"/>
        <v>1</v>
      </c>
      <c r="M119" s="33">
        <f t="shared" si="35"/>
        <v>0.0625</v>
      </c>
      <c r="N119" s="37">
        <v>16</v>
      </c>
    </row>
    <row r="120" spans="1:14" ht="15">
      <c r="A120" s="25" t="s">
        <v>17</v>
      </c>
      <c r="B120" s="25"/>
      <c r="C120" s="13"/>
      <c r="D120" s="14">
        <f t="shared" si="32"/>
        <v>0</v>
      </c>
      <c r="E120" s="14"/>
      <c r="F120" s="15"/>
      <c r="G120" s="14">
        <f t="shared" si="33"/>
        <v>0</v>
      </c>
      <c r="H120" s="15" t="s">
        <v>144</v>
      </c>
      <c r="I120" s="14">
        <f t="shared" si="21"/>
        <v>1</v>
      </c>
      <c r="J120" s="15"/>
      <c r="K120" s="14">
        <f t="shared" si="22"/>
        <v>0</v>
      </c>
      <c r="L120" s="6">
        <f t="shared" si="34"/>
        <v>1</v>
      </c>
      <c r="M120" s="33">
        <f t="shared" si="35"/>
        <v>0.030303030303030304</v>
      </c>
      <c r="N120" s="37">
        <v>33</v>
      </c>
    </row>
    <row r="121" spans="1:14" ht="30">
      <c r="A121" s="25" t="s">
        <v>11</v>
      </c>
      <c r="B121" s="25"/>
      <c r="C121" s="13"/>
      <c r="D121" s="14">
        <f t="shared" si="32"/>
        <v>0</v>
      </c>
      <c r="E121" s="14"/>
      <c r="F121" s="15" t="s">
        <v>107</v>
      </c>
      <c r="G121" s="14">
        <f t="shared" si="33"/>
        <v>1</v>
      </c>
      <c r="H121" s="12" t="s">
        <v>254</v>
      </c>
      <c r="I121" s="14">
        <f t="shared" si="21"/>
        <v>2</v>
      </c>
      <c r="J121" s="12" t="s">
        <v>255</v>
      </c>
      <c r="K121" s="14">
        <f t="shared" si="22"/>
        <v>1</v>
      </c>
      <c r="L121" s="6">
        <f t="shared" si="34"/>
        <v>4</v>
      </c>
      <c r="M121" s="33">
        <f t="shared" si="35"/>
        <v>0.041237113402061855</v>
      </c>
      <c r="N121" s="37">
        <v>97</v>
      </c>
    </row>
    <row r="122" spans="1:14" ht="15">
      <c r="A122" s="25" t="s">
        <v>16</v>
      </c>
      <c r="B122" s="25"/>
      <c r="C122" s="13"/>
      <c r="D122" s="14">
        <f t="shared" si="32"/>
        <v>0</v>
      </c>
      <c r="E122" s="14"/>
      <c r="F122" s="15"/>
      <c r="G122" s="14">
        <f t="shared" si="33"/>
        <v>0</v>
      </c>
      <c r="H122" s="15" t="s">
        <v>137</v>
      </c>
      <c r="I122" s="14">
        <f aca="true" t="shared" si="36" ref="I122:I143">LEN(H122)-LEN(SUBSTITUTE(H122,"а",""))</f>
        <v>1</v>
      </c>
      <c r="J122" s="15"/>
      <c r="K122" s="14">
        <f aca="true" t="shared" si="37" ref="K122:K143">LEN(J122)-LEN(SUBSTITUTE(J122,"а",""))</f>
        <v>0</v>
      </c>
      <c r="L122" s="6">
        <f t="shared" si="34"/>
        <v>1</v>
      </c>
      <c r="M122" s="33">
        <f t="shared" si="35"/>
        <v>0.030303030303030304</v>
      </c>
      <c r="N122" s="37">
        <v>33</v>
      </c>
    </row>
    <row r="123" spans="1:14" ht="15">
      <c r="A123" s="25" t="s">
        <v>34</v>
      </c>
      <c r="B123" s="25"/>
      <c r="C123" s="13"/>
      <c r="D123" s="14">
        <f t="shared" si="32"/>
        <v>0</v>
      </c>
      <c r="E123" s="14"/>
      <c r="F123" s="15" t="s">
        <v>110</v>
      </c>
      <c r="G123" s="14">
        <f t="shared" si="33"/>
        <v>1</v>
      </c>
      <c r="H123" s="15" t="s">
        <v>111</v>
      </c>
      <c r="I123" s="14">
        <f t="shared" si="36"/>
        <v>1</v>
      </c>
      <c r="J123" s="15" t="s">
        <v>112</v>
      </c>
      <c r="K123" s="14">
        <f t="shared" si="37"/>
        <v>1</v>
      </c>
      <c r="L123" s="6">
        <f t="shared" si="34"/>
        <v>3</v>
      </c>
      <c r="M123" s="33">
        <f t="shared" si="35"/>
        <v>0.06</v>
      </c>
      <c r="N123" s="37">
        <v>50</v>
      </c>
    </row>
    <row r="124" spans="1:14" ht="15">
      <c r="A124" s="25" t="s">
        <v>36</v>
      </c>
      <c r="B124" s="25"/>
      <c r="C124" s="13"/>
      <c r="D124" s="14">
        <f t="shared" si="32"/>
        <v>0</v>
      </c>
      <c r="E124" s="14"/>
      <c r="F124" s="15"/>
      <c r="G124" s="14">
        <f t="shared" si="33"/>
        <v>0</v>
      </c>
      <c r="H124" s="15"/>
      <c r="I124" s="14">
        <f t="shared" si="36"/>
        <v>0</v>
      </c>
      <c r="J124" s="15" t="s">
        <v>113</v>
      </c>
      <c r="K124" s="14">
        <f t="shared" si="37"/>
        <v>1</v>
      </c>
      <c r="L124" s="6">
        <f t="shared" si="34"/>
        <v>1</v>
      </c>
      <c r="M124" s="33">
        <f t="shared" si="35"/>
        <v>0.0625</v>
      </c>
      <c r="N124" s="37">
        <v>16</v>
      </c>
    </row>
    <row r="125" spans="1:14" ht="15">
      <c r="A125" s="25" t="s">
        <v>14</v>
      </c>
      <c r="B125" s="25"/>
      <c r="C125" s="13"/>
      <c r="D125" s="14">
        <f t="shared" si="32"/>
        <v>0</v>
      </c>
      <c r="E125" s="14"/>
      <c r="F125" s="15" t="s">
        <v>108</v>
      </c>
      <c r="G125" s="14">
        <f t="shared" si="33"/>
        <v>1</v>
      </c>
      <c r="H125" s="15"/>
      <c r="I125" s="14">
        <f t="shared" si="36"/>
        <v>0</v>
      </c>
      <c r="J125" s="15" t="s">
        <v>109</v>
      </c>
      <c r="K125" s="14">
        <f t="shared" si="37"/>
        <v>1</v>
      </c>
      <c r="L125" s="6">
        <f t="shared" si="34"/>
        <v>2</v>
      </c>
      <c r="M125" s="33">
        <f t="shared" si="35"/>
        <v>0.06060606060606061</v>
      </c>
      <c r="N125" s="37">
        <v>33</v>
      </c>
    </row>
    <row r="126" spans="1:14" ht="15">
      <c r="A126" s="25" t="s">
        <v>21</v>
      </c>
      <c r="B126" s="25"/>
      <c r="C126" s="13"/>
      <c r="D126" s="14">
        <f t="shared" si="32"/>
        <v>0</v>
      </c>
      <c r="E126" s="14"/>
      <c r="F126" s="15"/>
      <c r="G126" s="14">
        <f t="shared" si="33"/>
        <v>0</v>
      </c>
      <c r="H126" s="15"/>
      <c r="I126" s="14">
        <f t="shared" si="36"/>
        <v>0</v>
      </c>
      <c r="J126" s="15" t="s">
        <v>183</v>
      </c>
      <c r="K126" s="14">
        <f t="shared" si="37"/>
        <v>1</v>
      </c>
      <c r="L126" s="6">
        <f t="shared" si="34"/>
        <v>1</v>
      </c>
      <c r="M126" s="33">
        <f t="shared" si="35"/>
        <v>0.020833333333333332</v>
      </c>
      <c r="N126" s="37">
        <v>48</v>
      </c>
    </row>
    <row r="127" spans="1:14" ht="15">
      <c r="A127" s="25" t="s">
        <v>37</v>
      </c>
      <c r="B127" s="25"/>
      <c r="C127" s="13"/>
      <c r="D127" s="14">
        <f t="shared" si="32"/>
        <v>0</v>
      </c>
      <c r="E127" s="14"/>
      <c r="F127" s="15"/>
      <c r="G127" s="14">
        <f t="shared" si="33"/>
        <v>0</v>
      </c>
      <c r="H127" s="15"/>
      <c r="I127" s="14">
        <f t="shared" si="36"/>
        <v>0</v>
      </c>
      <c r="J127" s="15" t="s">
        <v>184</v>
      </c>
      <c r="K127" s="14">
        <f t="shared" si="37"/>
        <v>1</v>
      </c>
      <c r="L127" s="6">
        <f t="shared" si="34"/>
        <v>1</v>
      </c>
      <c r="M127" s="33">
        <f t="shared" si="35"/>
        <v>0.058823529411764705</v>
      </c>
      <c r="N127" s="37">
        <v>17</v>
      </c>
    </row>
    <row r="128" spans="1:13" ht="15">
      <c r="A128" s="27" t="s">
        <v>40</v>
      </c>
      <c r="B128" s="27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4" ht="15">
      <c r="A129" s="25" t="s">
        <v>10</v>
      </c>
      <c r="B129" s="25"/>
      <c r="C129" s="13" t="s">
        <v>256</v>
      </c>
      <c r="D129" s="14">
        <f aca="true" t="shared" si="38" ref="D129:D143">(LEN(C129)-LEN(SUBSTITUTE(C129,"а","")))+(LEN(B129)-LEN(SUBSTITUTE(B129,"а","")))</f>
        <v>1</v>
      </c>
      <c r="E129" s="14"/>
      <c r="F129" s="15"/>
      <c r="G129" s="14">
        <f aca="true" t="shared" si="39" ref="G129:G143">(LEN(F129)-LEN(SUBSTITUTE(F129,"а","")))+(LEN(E129)-LEN(SUBSTITUTE(E129,"а","")))</f>
        <v>0</v>
      </c>
      <c r="H129" s="15" t="s">
        <v>115</v>
      </c>
      <c r="I129" s="14">
        <f t="shared" si="36"/>
        <v>1</v>
      </c>
      <c r="J129" s="15"/>
      <c r="K129" s="14">
        <f t="shared" si="37"/>
        <v>0</v>
      </c>
      <c r="L129" s="6">
        <f aca="true" t="shared" si="40" ref="L129:L143">SUM(K129,I129,G129,D129)</f>
        <v>2</v>
      </c>
      <c r="M129" s="33">
        <f aca="true" t="shared" si="41" ref="M129:M143">L129/N129</f>
        <v>0.04081632653061224</v>
      </c>
      <c r="N129" s="37">
        <v>49</v>
      </c>
    </row>
    <row r="130" spans="1:14" ht="15">
      <c r="A130" s="25" t="s">
        <v>23</v>
      </c>
      <c r="B130" s="25"/>
      <c r="C130" s="13" t="s">
        <v>114</v>
      </c>
      <c r="D130" s="14">
        <f t="shared" si="38"/>
        <v>1</v>
      </c>
      <c r="E130" s="14"/>
      <c r="F130" s="15" t="s">
        <v>257</v>
      </c>
      <c r="G130" s="14">
        <f t="shared" si="39"/>
        <v>1</v>
      </c>
      <c r="H130" s="15"/>
      <c r="I130" s="14">
        <f t="shared" si="36"/>
        <v>0</v>
      </c>
      <c r="J130" s="15" t="s">
        <v>116</v>
      </c>
      <c r="K130" s="14">
        <f t="shared" si="37"/>
        <v>1</v>
      </c>
      <c r="L130" s="6">
        <f t="shared" si="40"/>
        <v>3</v>
      </c>
      <c r="M130" s="33">
        <f t="shared" si="41"/>
        <v>0.061224489795918366</v>
      </c>
      <c r="N130" s="37">
        <v>49</v>
      </c>
    </row>
    <row r="131" spans="1:14" ht="30">
      <c r="A131" s="25" t="s">
        <v>15</v>
      </c>
      <c r="B131" s="25"/>
      <c r="C131" s="13"/>
      <c r="D131" s="14">
        <f t="shared" si="38"/>
        <v>0</v>
      </c>
      <c r="E131" s="14"/>
      <c r="F131" s="15"/>
      <c r="G131" s="14">
        <f t="shared" si="39"/>
        <v>0</v>
      </c>
      <c r="H131" s="12" t="s">
        <v>117</v>
      </c>
      <c r="I131" s="14">
        <f t="shared" si="36"/>
        <v>2</v>
      </c>
      <c r="J131" s="15"/>
      <c r="K131" s="14">
        <f t="shared" si="37"/>
        <v>0</v>
      </c>
      <c r="L131" s="6">
        <f t="shared" si="40"/>
        <v>2</v>
      </c>
      <c r="M131" s="33">
        <f t="shared" si="41"/>
        <v>0.04081632653061224</v>
      </c>
      <c r="N131" s="37">
        <v>49</v>
      </c>
    </row>
    <row r="132" spans="1:14" ht="15">
      <c r="A132" s="25" t="s">
        <v>13</v>
      </c>
      <c r="B132" s="25"/>
      <c r="C132" s="13"/>
      <c r="D132" s="14">
        <f t="shared" si="38"/>
        <v>0</v>
      </c>
      <c r="E132" s="14"/>
      <c r="F132" s="15"/>
      <c r="G132" s="14">
        <f t="shared" si="39"/>
        <v>0</v>
      </c>
      <c r="H132" s="15"/>
      <c r="I132" s="14">
        <f t="shared" si="36"/>
        <v>0</v>
      </c>
      <c r="J132" s="15" t="s">
        <v>142</v>
      </c>
      <c r="K132" s="14">
        <f t="shared" si="37"/>
        <v>1</v>
      </c>
      <c r="L132" s="6">
        <f t="shared" si="40"/>
        <v>1</v>
      </c>
      <c r="M132" s="33">
        <f t="shared" si="41"/>
        <v>0.030303030303030304</v>
      </c>
      <c r="N132" s="37">
        <v>33</v>
      </c>
    </row>
    <row r="133" spans="1:14" ht="15">
      <c r="A133" s="25" t="s">
        <v>24</v>
      </c>
      <c r="B133" s="25"/>
      <c r="C133" s="13"/>
      <c r="D133" s="14">
        <f t="shared" si="38"/>
        <v>0</v>
      </c>
      <c r="E133" s="14"/>
      <c r="F133" s="15"/>
      <c r="G133" s="14">
        <f t="shared" si="39"/>
        <v>0</v>
      </c>
      <c r="H133" s="15"/>
      <c r="I133" s="14">
        <f t="shared" si="36"/>
        <v>0</v>
      </c>
      <c r="J133" s="15" t="s">
        <v>156</v>
      </c>
      <c r="K133" s="14">
        <f t="shared" si="37"/>
        <v>1</v>
      </c>
      <c r="L133" s="6">
        <f t="shared" si="40"/>
        <v>1</v>
      </c>
      <c r="M133" s="33">
        <f t="shared" si="41"/>
        <v>0.0625</v>
      </c>
      <c r="N133" s="37">
        <v>16</v>
      </c>
    </row>
    <row r="134" spans="1:14" ht="15">
      <c r="A134" s="25" t="s">
        <v>17</v>
      </c>
      <c r="B134" s="25"/>
      <c r="C134" s="13"/>
      <c r="D134" s="14">
        <f t="shared" si="38"/>
        <v>0</v>
      </c>
      <c r="E134" s="14"/>
      <c r="F134" s="15"/>
      <c r="G134" s="14">
        <f t="shared" si="39"/>
        <v>0</v>
      </c>
      <c r="H134" s="15" t="s">
        <v>143</v>
      </c>
      <c r="I134" s="14">
        <f t="shared" si="36"/>
        <v>1</v>
      </c>
      <c r="J134" s="15"/>
      <c r="K134" s="14">
        <f t="shared" si="37"/>
        <v>0</v>
      </c>
      <c r="L134" s="6">
        <f t="shared" si="40"/>
        <v>1</v>
      </c>
      <c r="M134" s="33">
        <f t="shared" si="41"/>
        <v>0.030303030303030304</v>
      </c>
      <c r="N134" s="37">
        <v>33</v>
      </c>
    </row>
    <row r="135" spans="1:14" ht="30">
      <c r="A135" s="25" t="s">
        <v>11</v>
      </c>
      <c r="B135" s="26"/>
      <c r="C135" s="17"/>
      <c r="D135" s="14">
        <f t="shared" si="38"/>
        <v>0</v>
      </c>
      <c r="E135" s="14"/>
      <c r="F135" s="12" t="s">
        <v>258</v>
      </c>
      <c r="G135" s="14">
        <f t="shared" si="39"/>
        <v>2</v>
      </c>
      <c r="H135" s="15" t="s">
        <v>118</v>
      </c>
      <c r="I135" s="14">
        <f t="shared" si="36"/>
        <v>1</v>
      </c>
      <c r="J135" s="12" t="s">
        <v>187</v>
      </c>
      <c r="K135" s="14">
        <f t="shared" si="37"/>
        <v>1</v>
      </c>
      <c r="L135" s="6">
        <f t="shared" si="40"/>
        <v>4</v>
      </c>
      <c r="M135" s="33">
        <f t="shared" si="41"/>
        <v>0.04081632653061224</v>
      </c>
      <c r="N135" s="37">
        <v>98</v>
      </c>
    </row>
    <row r="136" spans="1:14" ht="15">
      <c r="A136" s="25" t="s">
        <v>16</v>
      </c>
      <c r="B136" s="25"/>
      <c r="C136" s="17"/>
      <c r="D136" s="14">
        <f t="shared" si="38"/>
        <v>0</v>
      </c>
      <c r="E136" s="14"/>
      <c r="F136" s="15"/>
      <c r="G136" s="14">
        <f t="shared" si="39"/>
        <v>0</v>
      </c>
      <c r="H136" s="15"/>
      <c r="I136" s="14">
        <f t="shared" si="36"/>
        <v>0</v>
      </c>
      <c r="J136" s="12" t="s">
        <v>138</v>
      </c>
      <c r="K136" s="14">
        <f t="shared" si="37"/>
        <v>1</v>
      </c>
      <c r="L136" s="6">
        <f t="shared" si="40"/>
        <v>1</v>
      </c>
      <c r="M136" s="33">
        <f t="shared" si="41"/>
        <v>0.0625</v>
      </c>
      <c r="N136" s="37">
        <v>16</v>
      </c>
    </row>
    <row r="137" spans="1:14" ht="15">
      <c r="A137" s="25" t="s">
        <v>34</v>
      </c>
      <c r="B137" s="25"/>
      <c r="C137" s="17"/>
      <c r="D137" s="14">
        <f t="shared" si="38"/>
        <v>0</v>
      </c>
      <c r="E137" s="14"/>
      <c r="F137" s="15" t="s">
        <v>120</v>
      </c>
      <c r="G137" s="14">
        <f t="shared" si="39"/>
        <v>1</v>
      </c>
      <c r="H137" s="15"/>
      <c r="I137" s="14">
        <f t="shared" si="36"/>
        <v>0</v>
      </c>
      <c r="J137" s="12" t="s">
        <v>121</v>
      </c>
      <c r="K137" s="14">
        <f t="shared" si="37"/>
        <v>1</v>
      </c>
      <c r="L137" s="6">
        <f t="shared" si="40"/>
        <v>2</v>
      </c>
      <c r="M137" s="33">
        <f t="shared" si="41"/>
        <v>0.04</v>
      </c>
      <c r="N137" s="37">
        <v>50</v>
      </c>
    </row>
    <row r="138" spans="1:14" ht="15">
      <c r="A138" s="25" t="s">
        <v>36</v>
      </c>
      <c r="B138" s="25"/>
      <c r="C138" s="17"/>
      <c r="D138" s="14">
        <f t="shared" si="38"/>
        <v>0</v>
      </c>
      <c r="E138" s="14"/>
      <c r="F138" s="15"/>
      <c r="G138" s="14">
        <f t="shared" si="39"/>
        <v>0</v>
      </c>
      <c r="H138" s="15"/>
      <c r="I138" s="14">
        <f t="shared" si="36"/>
        <v>0</v>
      </c>
      <c r="J138" s="12" t="s">
        <v>122</v>
      </c>
      <c r="K138" s="14">
        <f t="shared" si="37"/>
        <v>1</v>
      </c>
      <c r="L138" s="6">
        <f t="shared" si="40"/>
        <v>1</v>
      </c>
      <c r="M138" s="33">
        <f t="shared" si="41"/>
        <v>0.0625</v>
      </c>
      <c r="N138" s="37">
        <v>16</v>
      </c>
    </row>
    <row r="139" spans="1:14" ht="15">
      <c r="A139" s="25" t="s">
        <v>14</v>
      </c>
      <c r="B139" s="25"/>
      <c r="C139" s="17"/>
      <c r="D139" s="14">
        <f t="shared" si="38"/>
        <v>0</v>
      </c>
      <c r="E139" s="14"/>
      <c r="F139" s="15" t="s">
        <v>185</v>
      </c>
      <c r="G139" s="14">
        <f t="shared" si="39"/>
        <v>1</v>
      </c>
      <c r="H139" s="15"/>
      <c r="I139" s="14">
        <f t="shared" si="36"/>
        <v>0</v>
      </c>
      <c r="J139" s="12" t="s">
        <v>119</v>
      </c>
      <c r="K139" s="14">
        <f t="shared" si="37"/>
        <v>1</v>
      </c>
      <c r="L139" s="6">
        <f t="shared" si="40"/>
        <v>2</v>
      </c>
      <c r="M139" s="33">
        <f t="shared" si="41"/>
        <v>0.04</v>
      </c>
      <c r="N139" s="37">
        <v>50</v>
      </c>
    </row>
    <row r="140" spans="1:14" ht="15">
      <c r="A140" s="25" t="s">
        <v>41</v>
      </c>
      <c r="B140" s="25"/>
      <c r="C140" s="17"/>
      <c r="D140" s="14">
        <f t="shared" si="38"/>
        <v>0</v>
      </c>
      <c r="E140" s="14"/>
      <c r="F140" s="15"/>
      <c r="G140" s="14">
        <f t="shared" si="39"/>
        <v>0</v>
      </c>
      <c r="H140" s="15"/>
      <c r="I140" s="14">
        <f t="shared" si="36"/>
        <v>0</v>
      </c>
      <c r="J140" s="12" t="s">
        <v>139</v>
      </c>
      <c r="K140" s="14">
        <f t="shared" si="37"/>
        <v>1</v>
      </c>
      <c r="L140" s="6">
        <f t="shared" si="40"/>
        <v>1</v>
      </c>
      <c r="M140" s="33">
        <f t="shared" si="41"/>
        <v>0.0625</v>
      </c>
      <c r="N140" s="37">
        <v>16</v>
      </c>
    </row>
    <row r="141" spans="1:14" ht="15">
      <c r="A141" s="25" t="s">
        <v>21</v>
      </c>
      <c r="B141" s="25"/>
      <c r="C141" s="17"/>
      <c r="D141" s="14">
        <f t="shared" si="38"/>
        <v>0</v>
      </c>
      <c r="E141" s="14"/>
      <c r="F141" s="15"/>
      <c r="G141" s="14">
        <f t="shared" si="39"/>
        <v>0</v>
      </c>
      <c r="H141" s="15"/>
      <c r="I141" s="14">
        <f t="shared" si="36"/>
        <v>0</v>
      </c>
      <c r="J141" s="12" t="s">
        <v>160</v>
      </c>
      <c r="K141" s="14">
        <f t="shared" si="37"/>
        <v>1</v>
      </c>
      <c r="L141" s="6">
        <f t="shared" si="40"/>
        <v>1</v>
      </c>
      <c r="M141" s="33">
        <f t="shared" si="41"/>
        <v>0.03125</v>
      </c>
      <c r="N141" s="37">
        <v>32</v>
      </c>
    </row>
    <row r="142" spans="1:14" ht="15.75" customHeight="1">
      <c r="A142" s="25" t="s">
        <v>37</v>
      </c>
      <c r="B142" s="25"/>
      <c r="C142" s="17"/>
      <c r="D142" s="14">
        <f t="shared" si="38"/>
        <v>0</v>
      </c>
      <c r="E142" s="14"/>
      <c r="F142" s="15"/>
      <c r="G142" s="14">
        <f t="shared" si="39"/>
        <v>0</v>
      </c>
      <c r="H142" s="15"/>
      <c r="I142" s="14">
        <f t="shared" si="36"/>
        <v>0</v>
      </c>
      <c r="J142" s="12" t="s">
        <v>159</v>
      </c>
      <c r="K142" s="14">
        <f t="shared" si="37"/>
        <v>1</v>
      </c>
      <c r="L142" s="6">
        <f t="shared" si="40"/>
        <v>1</v>
      </c>
      <c r="M142" s="33">
        <f t="shared" si="41"/>
        <v>0.058823529411764705</v>
      </c>
      <c r="N142" s="37">
        <v>17</v>
      </c>
    </row>
    <row r="143" spans="1:14" ht="15.75" customHeight="1">
      <c r="A143" s="25" t="s">
        <v>22</v>
      </c>
      <c r="B143" s="25"/>
      <c r="C143" s="17"/>
      <c r="D143" s="14">
        <f t="shared" si="38"/>
        <v>0</v>
      </c>
      <c r="E143" s="14"/>
      <c r="F143" s="15"/>
      <c r="G143" s="14">
        <f t="shared" si="39"/>
        <v>0</v>
      </c>
      <c r="H143" s="15"/>
      <c r="I143" s="14">
        <f t="shared" si="36"/>
        <v>0</v>
      </c>
      <c r="J143" s="12" t="s">
        <v>186</v>
      </c>
      <c r="K143" s="14">
        <f t="shared" si="37"/>
        <v>1</v>
      </c>
      <c r="L143" s="6">
        <f t="shared" si="40"/>
        <v>1</v>
      </c>
      <c r="M143" s="33">
        <f t="shared" si="41"/>
        <v>0.058823529411764705</v>
      </c>
      <c r="N143" s="37">
        <v>17</v>
      </c>
    </row>
  </sheetData>
  <sheetProtection/>
  <mergeCells count="9">
    <mergeCell ref="M2:M4"/>
    <mergeCell ref="H2:I2"/>
    <mergeCell ref="J2:K2"/>
    <mergeCell ref="A2:A3"/>
    <mergeCell ref="A1:C1"/>
    <mergeCell ref="F1:K1"/>
    <mergeCell ref="B2:D2"/>
    <mergeCell ref="E2:G2"/>
    <mergeCell ref="L2:L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13</cp:lastModifiedBy>
  <cp:lastPrinted>2023-09-29T09:47:50Z</cp:lastPrinted>
  <dcterms:created xsi:type="dcterms:W3CDTF">2021-08-26T16:23:02Z</dcterms:created>
  <dcterms:modified xsi:type="dcterms:W3CDTF">2023-09-29T10:21:48Z</dcterms:modified>
  <cp:category/>
  <cp:version/>
  <cp:contentType/>
  <cp:contentStatus/>
</cp:coreProperties>
</file>